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ADM CENTRAL/NOVA LUZ/017.2019_Acessibilidade e Bombeiro (Contratação de projetos diversas UE)/Licitação/Lote 6/"/>
    </mc:Choice>
  </mc:AlternateContent>
  <xr:revisionPtr revIDLastSave="12" documentId="8_{783FBF35-D17C-444B-BABD-A54A840E0949}" xr6:coauthVersionLast="45" xr6:coauthVersionMax="45" xr10:uidLastSave="{BEEA1C6D-E76F-41D7-8939-FD3FD2CAD7EF}"/>
  <bookViews>
    <workbookView xWindow="-108" yWindow="-108" windowWidth="23256" windowHeight="12576" xr2:uid="{84A52D81-7AA8-4845-8DF1-019251E09FC0}"/>
  </bookViews>
  <sheets>
    <sheet name="PLAN-LOTE 6" sheetId="1" r:id="rId1"/>
    <sheet name="CRON-LOTE 6" sheetId="2" r:id="rId2"/>
    <sheet name="BDI-LOTE 6" sheetId="3" r:id="rId3"/>
    <sheet name="LS-LOTE 6" sheetId="4" r:id="rId4"/>
  </sheets>
  <definedNames>
    <definedName name="_xlnm.Print_Area" localSheetId="2">'BDI-LOTE 6'!$B$2:$D$33</definedName>
    <definedName name="_xlnm.Print_Area" localSheetId="1">'CRON-LOTE 6'!$B$1:$U$24</definedName>
    <definedName name="_xlnm.Print_Area" localSheetId="3">'LS-LOTE 6'!$B$2:$E$31</definedName>
    <definedName name="_xlnm.Print_Area" localSheetId="0">'PLAN-LOTE 6'!$B$2:$G$14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<sst xmlns="http://schemas.openxmlformats.org/spreadsheetml/2006/main" count="145" uniqueCount="114">
  <si>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</si>
  <si>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</si>
  <si>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</si>
  <si>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</si>
  <si>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</si>
  <si>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</si>
  <si>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</si>
  <si>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</si>
  <si>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</si>
  <si>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</si>
  <si>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</si>
  <si>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</si>
  <si>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</si>
  <si>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Projetos legais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</si>
  <si>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</si>
  <si>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</si>
  <si>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</si>
  <si>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</si>
  <si>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</si>
  <si>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</si>
  <si>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</si>
  <si>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</si>
  <si>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</si>
  <si>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PERIODO DE APROVAÇÃO</t>
  </si>
  <si>
    <t>PERÍODO DE REINTEGRA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</si>
  <si>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</si>
  <si>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</si>
  <si>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</si>
  <si>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</si>
  <si>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</si>
  <si>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</si>
  <si>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</si>
  <si>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</si>
  <si>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</si>
  <si>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</si>
  <si>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</si>
  <si>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</si>
  <si>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</si>
  <si>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</si>
  <si>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</si>
  <si>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</si>
  <si>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</si>
  <si>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</si>
  <si>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</si>
  <si>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</si>
  <si>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</si>
  <si>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</si>
  <si>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</si>
  <si>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</si>
  <si>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</si>
  <si>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</si>
  <si>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</si>
  <si>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</si>
  <si>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</si>
  <si>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</si>
  <si>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</si>
  <si>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</si>
  <si>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</si>
  <si>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</si>
  <si>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</si>
  <si>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</si>
  <si>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</si>
  <si>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</si>
  <si>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</si>
  <si>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</si>
  <si>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</si>
  <si>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</si>
  <si>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</si>
  <si>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</si>
  <si>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</si>
  <si>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</si>
  <si>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</si>
  <si>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</si>
  <si>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</si>
  <si>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</si>
  <si>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</si>
  <si>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</si>
  <si>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</si>
  <si>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</si>
  <si>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</si>
  <si>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</si>
  <si>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</si>
  <si>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</si>
  <si>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</si>
  <si>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</si>
  <si>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</si>
  <si>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</si>
  <si>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</si>
  <si>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</si>
  <si>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</si>
  <si>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</si>
  <si>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</si>
  <si>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</si>
  <si>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</si>
  <si>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</si>
  <si>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</si>
  <si>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</si>
  <si>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</si>
  <si>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</si>
  <si>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</si>
  <si>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</si>
  <si>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</si>
  <si>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</si>
  <si>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</si>
  <si>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</si>
  <si>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</si>
  <si>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</si>
  <si>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</si>
  <si>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</si>
  <si>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</si>
  <si>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076 - Etec  José Rocha Mendes - Vila Prudente, SÃO PAULO / SP</t>
  </si>
  <si>
    <t>LOTE 6</t>
  </si>
  <si>
    <t>OIS 3 / OIS 4</t>
  </si>
  <si>
    <t>OIS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</si>
</sst>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164" fontId="1" fillId="0" borderId="17" xfId="0" applyNumberFormat="1" applyFont="1" applyBorder="1" applyAlignment="1">
      <alignment horizontal="center" vertical="center" textRotation="90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4"/>
  <sheetViews>
    <sheetView showGridLines="0" tabSelected="1" zoomScaleNormal="100" zoomScaleSheetLayoutView="100" workbookViewId="0">
      <selection activeCell="H13" sqref="H17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18" t="s">
        <v>16</v>
      </c>
      <c r="D2" s="118"/>
      <c r="E2" s="118"/>
      <c r="F2" s="118"/>
      <c r="G2" s="118"/>
    </row>
    <row r="3" spans="1:10" ht="26.4" customHeight="1" x14ac:dyDescent="0.25">
      <c r="B3" s="4" t="s">
        <v>1</v>
      </c>
      <c r="C3" s="119" t="s">
        <v>110</v>
      </c>
      <c r="D3" s="119"/>
      <c r="E3" s="119"/>
      <c r="F3" s="119"/>
      <c r="G3" s="119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111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2">
        <v>4</v>
      </c>
      <c r="C12" s="13" t="s">
        <v>13</v>
      </c>
      <c r="D12" s="12" t="s">
        <v>10</v>
      </c>
      <c r="E12" s="14">
        <v>1</v>
      </c>
      <c r="F12" s="30"/>
      <c r="G12" s="30"/>
      <c r="H12" s="26"/>
      <c r="I12" s="29"/>
      <c r="J12" s="29"/>
    </row>
    <row r="13" spans="1:10" ht="30" customHeight="1" x14ac:dyDescent="0.25">
      <c r="B13" s="15">
        <v>5</v>
      </c>
      <c r="C13" s="16" t="s">
        <v>14</v>
      </c>
      <c r="D13" s="15" t="s">
        <v>10</v>
      </c>
      <c r="E13" s="17">
        <v>1</v>
      </c>
      <c r="F13" s="31"/>
      <c r="G13" s="31"/>
      <c r="H13" s="26"/>
      <c r="I13" s="29"/>
      <c r="J13" s="29"/>
    </row>
    <row r="14" spans="1:10" s="24" customFormat="1" ht="19.95" customHeight="1" x14ac:dyDescent="0.25">
      <c r="B14" s="18"/>
      <c r="C14" s="19"/>
      <c r="D14" s="20"/>
      <c r="E14" s="21"/>
      <c r="F14" s="32" t="s">
        <v>15</v>
      </c>
      <c r="G14" s="33"/>
      <c r="H14" s="34"/>
      <c r="I14" s="34"/>
      <c r="J14" s="34"/>
    </row>
  </sheetData>
  <sheetProtection algorithmName="SHA-512" hashValue="YRM1g0VQv91MHkg2sWci48RfXPp+jTPInE5RUuu0/rUO1umPMMxl9k5IwHRxN5/rro6vvLclFICVGhL7nh1sEA==" saltValue="6CWKmt8HQP5OMbcNdSyxLw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7"/>
  <sheetViews>
    <sheetView showGridLines="0" zoomScale="80" zoomScaleNormal="80" workbookViewId="0">
      <selection activeCell="H13" sqref="H13:H24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6'!$C$2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6'!$C$3</f>
        <v>076 - Etec  José Rocha Mendes - Vila Prudente, SÃO PAULO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6'!$B$5</f>
        <v>LOTE 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19</v>
      </c>
      <c r="F10" s="47"/>
      <c r="G10" s="47"/>
      <c r="H10" s="48"/>
      <c r="I10" s="46" t="s">
        <v>20</v>
      </c>
      <c r="J10" s="47"/>
      <c r="K10" s="48"/>
      <c r="L10" s="46" t="s">
        <v>112</v>
      </c>
      <c r="M10" s="47"/>
      <c r="N10" s="47"/>
      <c r="O10" s="47"/>
      <c r="P10" s="48"/>
      <c r="Q10" s="46" t="s">
        <v>113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21</v>
      </c>
      <c r="E12" s="127">
        <f>+E11</f>
        <v>30</v>
      </c>
      <c r="F12" s="128">
        <f>+E12+F11</f>
        <v>60</v>
      </c>
      <c r="G12" s="128">
        <f t="shared" ref="G12:S12" si="0">+F12+G11</f>
        <v>67</v>
      </c>
      <c r="H12" s="128">
        <f t="shared" si="0"/>
        <v>74</v>
      </c>
      <c r="I12" s="128">
        <f t="shared" si="0"/>
        <v>104</v>
      </c>
      <c r="J12" s="128">
        <f t="shared" si="0"/>
        <v>111</v>
      </c>
      <c r="K12" s="128">
        <f t="shared" si="0"/>
        <v>118</v>
      </c>
      <c r="L12" s="128">
        <f t="shared" si="0"/>
        <v>148</v>
      </c>
      <c r="M12" s="128">
        <f t="shared" si="0"/>
        <v>178</v>
      </c>
      <c r="N12" s="128">
        <f t="shared" si="0"/>
        <v>208</v>
      </c>
      <c r="O12" s="128">
        <f t="shared" si="0"/>
        <v>215</v>
      </c>
      <c r="P12" s="128">
        <f t="shared" si="0"/>
        <v>222</v>
      </c>
      <c r="Q12" s="128">
        <f t="shared" si="0"/>
        <v>252</v>
      </c>
      <c r="R12" s="128">
        <f t="shared" si="0"/>
        <v>259</v>
      </c>
      <c r="S12" s="128">
        <f t="shared" si="0"/>
        <v>266</v>
      </c>
      <c r="T12" s="50" t="s">
        <v>22</v>
      </c>
      <c r="U12" s="50" t="s">
        <v>108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3" t="s">
        <v>23</v>
      </c>
      <c r="H13" s="123" t="s">
        <v>24</v>
      </c>
      <c r="I13" s="59"/>
      <c r="J13" s="120" t="s">
        <v>23</v>
      </c>
      <c r="K13" s="123" t="s">
        <v>24</v>
      </c>
      <c r="L13" s="61"/>
      <c r="M13" s="61"/>
      <c r="N13" s="61"/>
      <c r="O13" s="120" t="s">
        <v>23</v>
      </c>
      <c r="P13" s="120" t="s">
        <v>24</v>
      </c>
      <c r="Q13" s="61"/>
      <c r="R13" s="120" t="s">
        <v>23</v>
      </c>
      <c r="S13" s="120" t="s">
        <v>24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4"/>
      <c r="H14" s="124"/>
      <c r="I14" s="68"/>
      <c r="J14" s="121"/>
      <c r="K14" s="124"/>
      <c r="L14" s="69"/>
      <c r="M14" s="69"/>
      <c r="N14" s="69"/>
      <c r="O14" s="121"/>
      <c r="P14" s="121"/>
      <c r="Q14" s="69"/>
      <c r="R14" s="121"/>
      <c r="S14" s="121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4"/>
      <c r="H15" s="124"/>
      <c r="I15" s="60"/>
      <c r="J15" s="121"/>
      <c r="K15" s="124"/>
      <c r="L15" s="72"/>
      <c r="M15" s="61"/>
      <c r="N15" s="73"/>
      <c r="O15" s="121"/>
      <c r="P15" s="121"/>
      <c r="Q15" s="61"/>
      <c r="R15" s="121"/>
      <c r="S15" s="121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4"/>
      <c r="H16" s="124"/>
      <c r="I16" s="67"/>
      <c r="J16" s="121"/>
      <c r="K16" s="124"/>
      <c r="L16" s="77"/>
      <c r="M16" s="68"/>
      <c r="N16" s="78"/>
      <c r="O16" s="121"/>
      <c r="P16" s="121"/>
      <c r="Q16" s="69"/>
      <c r="R16" s="121"/>
      <c r="S16" s="121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4"/>
      <c r="H17" s="124"/>
      <c r="I17" s="61"/>
      <c r="J17" s="121"/>
      <c r="K17" s="124"/>
      <c r="L17" s="61"/>
      <c r="M17" s="61"/>
      <c r="N17" s="60"/>
      <c r="O17" s="121"/>
      <c r="P17" s="121"/>
      <c r="Q17" s="61"/>
      <c r="R17" s="121"/>
      <c r="S17" s="121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4"/>
      <c r="H18" s="124"/>
      <c r="I18" s="68"/>
      <c r="J18" s="121"/>
      <c r="K18" s="124"/>
      <c r="L18" s="68"/>
      <c r="M18" s="68"/>
      <c r="N18" s="67"/>
      <c r="O18" s="121"/>
      <c r="P18" s="121"/>
      <c r="Q18" s="69"/>
      <c r="R18" s="121"/>
      <c r="S18" s="121"/>
      <c r="T18" s="70"/>
      <c r="U18" s="68"/>
    </row>
    <row r="19" spans="2:22" s="71" customFormat="1" ht="19.95" customHeight="1" x14ac:dyDescent="0.25">
      <c r="B19" s="57">
        <v>4</v>
      </c>
      <c r="C19" s="58" t="s">
        <v>13</v>
      </c>
      <c r="D19" s="57">
        <v>60</v>
      </c>
      <c r="E19" s="61"/>
      <c r="F19" s="61"/>
      <c r="G19" s="124"/>
      <c r="H19" s="124"/>
      <c r="I19" s="61"/>
      <c r="J19" s="121"/>
      <c r="K19" s="124"/>
      <c r="L19" s="61"/>
      <c r="M19" s="60"/>
      <c r="N19" s="61"/>
      <c r="O19" s="121"/>
      <c r="P19" s="121"/>
      <c r="Q19" s="61"/>
      <c r="R19" s="121"/>
      <c r="S19" s="121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4"/>
      <c r="H20" s="124"/>
      <c r="I20" s="68"/>
      <c r="J20" s="121"/>
      <c r="K20" s="124"/>
      <c r="L20" s="68"/>
      <c r="M20" s="67"/>
      <c r="N20" s="68"/>
      <c r="O20" s="121"/>
      <c r="P20" s="121"/>
      <c r="Q20" s="69"/>
      <c r="R20" s="121"/>
      <c r="S20" s="121"/>
      <c r="T20" s="70"/>
      <c r="U20" s="68"/>
    </row>
    <row r="21" spans="2:22" s="71" customFormat="1" ht="19.95" customHeight="1" x14ac:dyDescent="0.25">
      <c r="B21" s="57">
        <v>5</v>
      </c>
      <c r="C21" s="58" t="s">
        <v>14</v>
      </c>
      <c r="D21" s="57">
        <v>30</v>
      </c>
      <c r="E21" s="61"/>
      <c r="F21" s="61"/>
      <c r="G21" s="124"/>
      <c r="H21" s="124"/>
      <c r="I21" s="61"/>
      <c r="J21" s="121"/>
      <c r="K21" s="124"/>
      <c r="L21" s="61"/>
      <c r="M21" s="61"/>
      <c r="N21" s="61"/>
      <c r="O21" s="121"/>
      <c r="P21" s="121"/>
      <c r="Q21" s="60"/>
      <c r="R21" s="121"/>
      <c r="S21" s="121"/>
      <c r="T21" s="62"/>
      <c r="U21" s="74"/>
    </row>
    <row r="22" spans="2:22" s="64" customFormat="1" ht="19.95" customHeight="1" x14ac:dyDescent="0.25">
      <c r="B22" s="75"/>
      <c r="C22" s="76"/>
      <c r="D22" s="75"/>
      <c r="E22" s="68"/>
      <c r="F22" s="68"/>
      <c r="G22" s="124"/>
      <c r="H22" s="124"/>
      <c r="I22" s="68"/>
      <c r="J22" s="121"/>
      <c r="K22" s="124"/>
      <c r="L22" s="68"/>
      <c r="M22" s="68"/>
      <c r="N22" s="68"/>
      <c r="O22" s="121"/>
      <c r="P22" s="121"/>
      <c r="Q22" s="67"/>
      <c r="R22" s="121"/>
      <c r="S22" s="121"/>
      <c r="T22" s="79"/>
      <c r="U22" s="68"/>
    </row>
    <row r="23" spans="2:22" x14ac:dyDescent="0.25">
      <c r="B23" s="80"/>
      <c r="C23" s="81" t="s">
        <v>108</v>
      </c>
      <c r="D23" s="81"/>
      <c r="E23" s="82"/>
      <c r="F23" s="82"/>
      <c r="G23" s="124"/>
      <c r="H23" s="124"/>
      <c r="I23" s="82"/>
      <c r="J23" s="121"/>
      <c r="K23" s="124"/>
      <c r="L23" s="82"/>
      <c r="M23" s="82"/>
      <c r="N23" s="82"/>
      <c r="O23" s="121"/>
      <c r="P23" s="121"/>
      <c r="Q23" s="82"/>
      <c r="R23" s="121"/>
      <c r="S23" s="121"/>
      <c r="T23" s="108"/>
      <c r="U23" s="116"/>
      <c r="V23" s="83"/>
    </row>
    <row r="24" spans="2:22" x14ac:dyDescent="0.25">
      <c r="B24" s="80"/>
      <c r="C24" s="81" t="s">
        <v>109</v>
      </c>
      <c r="D24" s="81"/>
      <c r="E24" s="82"/>
      <c r="F24" s="82"/>
      <c r="G24" s="125"/>
      <c r="H24" s="125"/>
      <c r="I24" s="82"/>
      <c r="J24" s="122"/>
      <c r="K24" s="125"/>
      <c r="L24" s="82"/>
      <c r="M24" s="82"/>
      <c r="N24" s="82"/>
      <c r="O24" s="122"/>
      <c r="P24" s="122"/>
      <c r="Q24" s="82"/>
      <c r="R24" s="122"/>
      <c r="S24" s="122"/>
      <c r="T24" s="109"/>
      <c r="U24" s="117"/>
    </row>
    <row r="25" spans="2:22" x14ac:dyDescent="0.25">
      <c r="Q25" s="83"/>
    </row>
    <row r="27" spans="2:22" x14ac:dyDescent="0.25">
      <c r="Q27" s="85"/>
    </row>
  </sheetData>
  <mergeCells count="8">
    <mergeCell ref="P13:P24"/>
    <mergeCell ref="R13:R24"/>
    <mergeCell ref="S13:S24"/>
    <mergeCell ref="G13:G24"/>
    <mergeCell ref="H13:H24"/>
    <mergeCell ref="J13:J24"/>
    <mergeCell ref="K13:K24"/>
    <mergeCell ref="O13:O24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zoomScaleNormal="100" zoomScaleSheetLayoutView="100" workbookViewId="0">
      <selection activeCell="H13" sqref="H17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18" t="str">
        <f>'PLAN-LOTE 6'!$C$2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7" ht="26.4" customHeight="1" x14ac:dyDescent="0.25">
      <c r="B3" s="4" t="s">
        <v>1</v>
      </c>
      <c r="C3" s="119" t="str">
        <f>'PLAN-LOTE 6'!$C$3</f>
        <v>076 - Etec  José Rocha Mendes - Vila Prudente, SÃO PAULO / SP</v>
      </c>
      <c r="D3" s="119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6'!$B$5</f>
        <v>LOTE 6</v>
      </c>
      <c r="C5" s="3"/>
      <c r="D5" s="3"/>
    </row>
    <row r="6" spans="1:7" ht="17.399999999999999" x14ac:dyDescent="0.25">
      <c r="A6" s="25"/>
      <c r="B6" s="6" t="s">
        <v>99</v>
      </c>
      <c r="C6" s="3"/>
      <c r="D6" s="3"/>
    </row>
    <row r="7" spans="1:7" s="25" customFormat="1" ht="17.399999999999999" x14ac:dyDescent="0.25">
      <c r="B7" s="6" t="s">
        <v>25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26</v>
      </c>
      <c r="C9" s="110" t="s">
        <v>27</v>
      </c>
      <c r="D9" s="8" t="s">
        <v>107</v>
      </c>
      <c r="E9" s="26"/>
    </row>
    <row r="10" spans="1:7" x14ac:dyDescent="0.25">
      <c r="B10" s="9">
        <v>1</v>
      </c>
      <c r="C10" s="111" t="s">
        <v>100</v>
      </c>
      <c r="D10" s="87"/>
      <c r="E10" s="26"/>
      <c r="F10" s="29"/>
      <c r="G10" s="29"/>
    </row>
    <row r="11" spans="1:7" x14ac:dyDescent="0.25">
      <c r="B11" s="12">
        <v>2</v>
      </c>
      <c r="C11" s="112" t="s">
        <v>101</v>
      </c>
      <c r="D11" s="88"/>
      <c r="E11" s="26"/>
      <c r="F11" s="29"/>
      <c r="G11" s="29"/>
    </row>
    <row r="12" spans="1:7" x14ac:dyDescent="0.25">
      <c r="B12" s="12">
        <v>3</v>
      </c>
      <c r="C12" s="112" t="s">
        <v>102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28</v>
      </c>
      <c r="D13" s="88"/>
      <c r="E13" s="26"/>
      <c r="F13" s="29"/>
      <c r="G13" s="29"/>
    </row>
    <row r="14" spans="1:7" x14ac:dyDescent="0.25">
      <c r="B14" s="86" t="s">
        <v>29</v>
      </c>
      <c r="C14" s="113" t="s">
        <v>103</v>
      </c>
      <c r="D14" s="89"/>
      <c r="E14" s="26"/>
      <c r="F14" s="29"/>
      <c r="G14" s="29"/>
    </row>
    <row r="15" spans="1:7" x14ac:dyDescent="0.25">
      <c r="B15" s="86" t="s">
        <v>30</v>
      </c>
      <c r="C15" s="113" t="s">
        <v>104</v>
      </c>
      <c r="D15" s="89"/>
      <c r="E15" s="26"/>
      <c r="F15" s="29"/>
      <c r="G15" s="29"/>
    </row>
    <row r="16" spans="1:7" x14ac:dyDescent="0.25">
      <c r="B16" s="86" t="s">
        <v>31</v>
      </c>
      <c r="C16" s="113" t="s">
        <v>105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106</v>
      </c>
      <c r="D17" s="89"/>
      <c r="E17" s="26"/>
      <c r="F17" s="29"/>
      <c r="G17" s="29"/>
    </row>
    <row r="18" spans="2:7" x14ac:dyDescent="0.25">
      <c r="B18" s="86" t="s">
        <v>32</v>
      </c>
      <c r="C18" s="113" t="s">
        <v>35</v>
      </c>
      <c r="D18" s="89"/>
      <c r="E18" s="26"/>
      <c r="F18" s="29"/>
      <c r="G18" s="29"/>
    </row>
    <row r="19" spans="2:7" x14ac:dyDescent="0.25">
      <c r="B19" s="86" t="s">
        <v>33</v>
      </c>
      <c r="C19" s="113" t="s">
        <v>36</v>
      </c>
      <c r="D19" s="89"/>
      <c r="E19" s="26"/>
      <c r="F19" s="29"/>
      <c r="G19" s="29"/>
    </row>
    <row r="20" spans="2:7" x14ac:dyDescent="0.25">
      <c r="B20" s="15" t="s">
        <v>34</v>
      </c>
      <c r="C20" s="115" t="s">
        <v>37</v>
      </c>
      <c r="D20" s="90"/>
      <c r="E20" s="26"/>
      <c r="F20" s="29"/>
      <c r="G20" s="29"/>
    </row>
    <row r="21" spans="2:7" s="24" customFormat="1" x14ac:dyDescent="0.25">
      <c r="B21" s="18"/>
      <c r="C21" s="19" t="s">
        <v>38</v>
      </c>
      <c r="D21" s="93"/>
      <c r="E21" s="34"/>
      <c r="F21" s="34"/>
      <c r="G21" s="34"/>
    </row>
    <row r="23" spans="2:7" x14ac:dyDescent="0.25">
      <c r="B23" s="91" t="s">
        <v>39</v>
      </c>
    </row>
    <row r="24" spans="2:7" x14ac:dyDescent="0.25">
      <c r="B24" s="91" t="s">
        <v>40</v>
      </c>
    </row>
    <row r="25" spans="2:7" x14ac:dyDescent="0.25">
      <c r="B25" s="91" t="s">
        <v>41</v>
      </c>
    </row>
    <row r="26" spans="2:7" x14ac:dyDescent="0.25">
      <c r="B26" s="91" t="s">
        <v>42</v>
      </c>
    </row>
    <row r="27" spans="2:7" x14ac:dyDescent="0.25">
      <c r="B27" s="91" t="s">
        <v>43</v>
      </c>
    </row>
    <row r="28" spans="2:7" x14ac:dyDescent="0.25">
      <c r="B28" s="91" t="s">
        <v>44</v>
      </c>
    </row>
    <row r="29" spans="2:7" x14ac:dyDescent="0.25">
      <c r="B29" s="91" t="s">
        <v>45</v>
      </c>
    </row>
    <row r="30" spans="2:7" x14ac:dyDescent="0.25">
      <c r="B30" s="91" t="s">
        <v>46</v>
      </c>
    </row>
    <row r="31" spans="2:7" x14ac:dyDescent="0.25">
      <c r="B31" s="91" t="s">
        <v>47</v>
      </c>
    </row>
    <row r="32" spans="2:7" x14ac:dyDescent="0.25">
      <c r="B32" s="92"/>
    </row>
    <row r="33" spans="2:2" x14ac:dyDescent="0.25">
      <c r="B33" s="92" t="s">
        <v>48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zoomScaleNormal="100" zoomScaleSheetLayoutView="100" workbookViewId="0">
      <selection activeCell="H13" sqref="H17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18" t="str">
        <f>'PLAN-LOTE 6'!$C$2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5" ht="26.4" customHeight="1" x14ac:dyDescent="0.25">
      <c r="B3" s="4" t="s">
        <v>1</v>
      </c>
      <c r="C3" s="119" t="str">
        <f>'PLAN-LOTE 6'!$C$3</f>
        <v>076 - Etec  José Rocha Mendes - Vila Prudente, SÃO PAULO / SP</v>
      </c>
      <c r="D3" s="119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6'!$B$5</f>
        <v>LOTE 6</v>
      </c>
      <c r="C5" s="3"/>
      <c r="D5" s="3"/>
      <c r="E5" s="23"/>
    </row>
    <row r="6" spans="1:5" ht="17.399999999999999" x14ac:dyDescent="0.25">
      <c r="A6" s="25"/>
      <c r="B6" s="6" t="s">
        <v>99</v>
      </c>
      <c r="C6" s="3"/>
      <c r="D6" s="3"/>
      <c r="E6" s="23"/>
    </row>
    <row r="7" spans="1:5" s="25" customFormat="1" ht="17.399999999999999" customHeight="1" x14ac:dyDescent="0.25">
      <c r="B7" s="104" t="s">
        <v>49</v>
      </c>
      <c r="C7" s="105"/>
      <c r="D7" s="105"/>
      <c r="E7" s="106"/>
    </row>
    <row r="8" spans="1:5" x14ac:dyDescent="0.25">
      <c r="B8" s="98" t="s">
        <v>50</v>
      </c>
      <c r="C8" s="107" t="s">
        <v>51</v>
      </c>
      <c r="D8" s="100" t="s">
        <v>52</v>
      </c>
      <c r="E8" s="100" t="s">
        <v>53</v>
      </c>
    </row>
    <row r="9" spans="1:5" x14ac:dyDescent="0.25">
      <c r="B9" s="99" t="s">
        <v>54</v>
      </c>
      <c r="C9" s="101" t="s">
        <v>55</v>
      </c>
      <c r="D9" s="102"/>
      <c r="E9" s="126"/>
    </row>
    <row r="10" spans="1:5" x14ac:dyDescent="0.25">
      <c r="B10" s="99" t="s">
        <v>56</v>
      </c>
      <c r="C10" s="101" t="s">
        <v>57</v>
      </c>
      <c r="D10" s="102"/>
      <c r="E10" s="126"/>
    </row>
    <row r="11" spans="1:5" x14ac:dyDescent="0.25">
      <c r="B11" s="99" t="s">
        <v>58</v>
      </c>
      <c r="C11" s="101" t="s">
        <v>59</v>
      </c>
      <c r="D11" s="102"/>
      <c r="E11" s="126"/>
    </row>
    <row r="12" spans="1:5" x14ac:dyDescent="0.25">
      <c r="B12" s="99" t="s">
        <v>60</v>
      </c>
      <c r="C12" s="101" t="s">
        <v>61</v>
      </c>
      <c r="D12" s="102"/>
      <c r="E12" s="126"/>
    </row>
    <row r="13" spans="1:5" x14ac:dyDescent="0.25">
      <c r="B13" s="99" t="s">
        <v>62</v>
      </c>
      <c r="C13" s="101" t="s">
        <v>63</v>
      </c>
      <c r="D13" s="102"/>
      <c r="E13" s="126"/>
    </row>
    <row r="14" spans="1:5" x14ac:dyDescent="0.25">
      <c r="B14" s="99" t="s">
        <v>64</v>
      </c>
      <c r="C14" s="101" t="s">
        <v>65</v>
      </c>
      <c r="D14" s="102"/>
      <c r="E14" s="126"/>
    </row>
    <row r="15" spans="1:5" x14ac:dyDescent="0.25">
      <c r="B15" s="99" t="s">
        <v>66</v>
      </c>
      <c r="C15" s="101" t="s">
        <v>67</v>
      </c>
      <c r="D15" s="102"/>
      <c r="E15" s="126"/>
    </row>
    <row r="16" spans="1:5" x14ac:dyDescent="0.25">
      <c r="B16" s="99" t="s">
        <v>68</v>
      </c>
      <c r="C16" s="101" t="s">
        <v>69</v>
      </c>
      <c r="D16" s="102"/>
      <c r="E16" s="126"/>
    </row>
    <row r="17" spans="2:5" ht="39.6" x14ac:dyDescent="0.25">
      <c r="B17" s="99" t="s">
        <v>70</v>
      </c>
      <c r="C17" s="101" t="s">
        <v>71</v>
      </c>
      <c r="D17" s="102"/>
      <c r="E17" s="126"/>
    </row>
    <row r="18" spans="2:5" x14ac:dyDescent="0.25">
      <c r="B18" s="98" t="s">
        <v>72</v>
      </c>
      <c r="C18" s="107" t="s">
        <v>73</v>
      </c>
      <c r="D18" s="100" t="s">
        <v>52</v>
      </c>
      <c r="E18" s="100" t="s">
        <v>53</v>
      </c>
    </row>
    <row r="19" spans="2:5" x14ac:dyDescent="0.25">
      <c r="B19" s="99" t="s">
        <v>74</v>
      </c>
      <c r="C19" s="101" t="s">
        <v>75</v>
      </c>
      <c r="D19" s="102"/>
      <c r="E19" s="126"/>
    </row>
    <row r="20" spans="2:5" x14ac:dyDescent="0.25">
      <c r="B20" s="99" t="s">
        <v>76</v>
      </c>
      <c r="C20" s="101" t="s">
        <v>77</v>
      </c>
      <c r="D20" s="102"/>
      <c r="E20" s="126"/>
    </row>
    <row r="21" spans="2:5" x14ac:dyDescent="0.25">
      <c r="B21" s="99" t="s">
        <v>78</v>
      </c>
      <c r="C21" s="101" t="s">
        <v>79</v>
      </c>
      <c r="D21" s="102"/>
      <c r="E21" s="126"/>
    </row>
    <row r="22" spans="2:5" x14ac:dyDescent="0.25">
      <c r="B22" s="99" t="s">
        <v>80</v>
      </c>
      <c r="C22" s="101" t="s">
        <v>81</v>
      </c>
      <c r="D22" s="102"/>
      <c r="E22" s="126"/>
    </row>
    <row r="23" spans="2:5" ht="30.6" customHeight="1" x14ac:dyDescent="0.25">
      <c r="B23" s="99" t="s">
        <v>82</v>
      </c>
      <c r="C23" s="103" t="s">
        <v>83</v>
      </c>
      <c r="D23" s="102"/>
      <c r="E23" s="126"/>
    </row>
    <row r="24" spans="2:5" x14ac:dyDescent="0.25">
      <c r="B24" s="98" t="s">
        <v>84</v>
      </c>
      <c r="C24" s="107" t="s">
        <v>85</v>
      </c>
      <c r="D24" s="100" t="s">
        <v>52</v>
      </c>
      <c r="E24" s="100" t="s">
        <v>53</v>
      </c>
    </row>
    <row r="25" spans="2:5" x14ac:dyDescent="0.25">
      <c r="B25" s="99" t="s">
        <v>86</v>
      </c>
      <c r="C25" s="101" t="s">
        <v>87</v>
      </c>
      <c r="D25" s="102"/>
      <c r="E25" s="126"/>
    </row>
    <row r="26" spans="2:5" x14ac:dyDescent="0.25">
      <c r="B26" s="99" t="s">
        <v>88</v>
      </c>
      <c r="C26" s="101" t="s">
        <v>89</v>
      </c>
      <c r="D26" s="102"/>
      <c r="E26" s="126"/>
    </row>
    <row r="27" spans="2:5" x14ac:dyDescent="0.25">
      <c r="B27" s="99" t="s">
        <v>90</v>
      </c>
      <c r="C27" s="101" t="s">
        <v>91</v>
      </c>
      <c r="D27" s="102"/>
      <c r="E27" s="126"/>
    </row>
    <row r="28" spans="2:5" x14ac:dyDescent="0.25">
      <c r="B28" s="98" t="s">
        <v>92</v>
      </c>
      <c r="C28" s="107" t="s">
        <v>93</v>
      </c>
      <c r="D28" s="100" t="s">
        <v>52</v>
      </c>
      <c r="E28" s="100" t="s">
        <v>53</v>
      </c>
    </row>
    <row r="29" spans="2:5" x14ac:dyDescent="0.25">
      <c r="B29" s="99" t="s">
        <v>94</v>
      </c>
      <c r="C29" s="101" t="s">
        <v>95</v>
      </c>
      <c r="D29" s="101"/>
      <c r="E29" s="126"/>
    </row>
    <row r="30" spans="2:5" x14ac:dyDescent="0.25">
      <c r="B30" s="99" t="s">
        <v>96</v>
      </c>
      <c r="C30" s="101" t="s">
        <v>97</v>
      </c>
      <c r="D30" s="101"/>
      <c r="E30" s="126"/>
    </row>
    <row r="31" spans="2:5" ht="13.2" customHeight="1" x14ac:dyDescent="0.25">
      <c r="B31" s="96"/>
      <c r="C31" s="95"/>
      <c r="D31" s="97" t="s">
        <v>98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0C5C0-E20C-4441-957C-579C77315B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6</vt:lpstr>
      <vt:lpstr>CRON-LOTE 6</vt:lpstr>
      <vt:lpstr>BDI-LOTE 6</vt:lpstr>
      <vt:lpstr>LS-LOTE 6</vt:lpstr>
      <vt:lpstr>'BDI-LOTE 6'!Area_de_impressao</vt:lpstr>
      <vt:lpstr>'CRON-LOTE 6'!Area_de_impressao</vt:lpstr>
      <vt:lpstr>'LS-LOTE 6'!Area_de_impressao</vt:lpstr>
      <vt:lpstr>'PLAN-LOTE 6'!Area_de_impressao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2020-06-18T12:58:39Z</cp:lastPrinted>
  <dcterms:created xsi:type="dcterms:W3CDTF">2020-06-02T15:16:04Z</dcterms:created>
  <dcterms:modified xsi:type="dcterms:W3CDTF">2020-06-18T12:59:50Z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