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5 Edital de Gestão e Operação por Processos (manhã)\"/>
    </mc:Choice>
  </mc:AlternateContent>
  <xr:revisionPtr revIDLastSave="0" documentId="13_ncr:1_{E900DEC2-3620-4425-95E1-63FE3A7A3065}"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<sst xmlns="http://schemas.openxmlformats.org/spreadsheetml/2006/main" count="219" uniqueCount="183">
  <si>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</si>
  <si>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</si>
  <si>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</si>
  <si>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</si>
  <si>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</si>
  <si>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</si>
  <si>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</si>
  <si>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</si>
  <si>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</si>
  <si>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</si>
  <si>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</si>
  <si>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</si>
  <si>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</si>
  <si>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</si>
  <si>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</si>
  <si>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</si>
  <si>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</si>
  <si>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</si>
  <si>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</si>
  <si>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</si>
  <si>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</si>
  <si>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</si>
  <si>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</si>
  <si>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</si>
  <si>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</si>
  <si>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</si>
  <si>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</si>
  <si>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</si>
  <si>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</si>
  <si>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</si>
  <si>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</si>
  <si>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</si>
  <si>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</si>
  <si>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</si>
  <si>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</si>
  <si>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</si>
  <si>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</si>
  <si>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</si>
  <si>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</si>
  <si>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</si>
  <si>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</si>
  <si>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</si>
  <si>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</si>
  <si>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</si>
  <si>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</si>
  <si>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</si>
  <si>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</si>
  <si>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</si>
  <si>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</si>
  <si>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</si>
  <si>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</si>
  <si>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</si>
  <si>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</si>
  <si>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</si>
  <si>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</si>
  <si>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</si>
  <si>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</si>
  <si>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</si>
  <si>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</si>
  <si>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</si>
  <si>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</si>
  <si>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</si>
  <si>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</si>
  <si>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</si>
  <si>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</si>
  <si>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</si>
  <si>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</si>
  <si>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</si>
  <si>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</si>
  <si>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</si>
  <si>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</si>
  <si>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</si>
  <si>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</si>
  <si>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</si>
  <si>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</si>
  <si>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</si>
  <si>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</si>
  <si>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</si>
  <si>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</si>
  <si>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</si>
  <si>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</si>
  <si>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</si>
  <si>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</si>
  <si>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</si>
  <si>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</si>
  <si>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</si>
  <si>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</si>
  <si>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</si>
  <si>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</si>
  <si>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</si>
  <si>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</si>
  <si>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</si>
  <si>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</si>
  <si>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</si>
  <si>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</si>
  <si>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</si>
  <si>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</si>
  <si>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</si>
  <si>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</si>
  <si>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</si>
  <si>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</si>
  <si>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</si>
  <si>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</si>
  <si>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</si>
  <si>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</si>
  <si>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</si>
  <si>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</si>
  <si>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</si>
  <si>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</si>
  <si>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</si>
  <si>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</si>
  <si>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</si>
  <si>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</si>
  <si>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</si>
  <si>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</si>
  <si>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</si>
  <si>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</si>
  <si>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</si>
  <si>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</si>
  <si>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</si>
  <si>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</si>
  <si>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</si>
  <si>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</si>
  <si>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</si>
  <si>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</si>
  <si>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</si>
  <si>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</si>
  <si>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</si>
  <si>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</si>
  <si>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</si>
  <si>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</si>
  <si>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</si>
  <si>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</si>
  <si>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</si>
  <si>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</si>
  <si>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</si>
  <si>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</si>
  <si>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</si>
  <si>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</si>
  <si>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</si>
  <si>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</si>
  <si>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</si>
  <si>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</si>
  <si>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</si>
  <si>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</si>
  <si>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</si>
  <si>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</si>
  <si>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</si>
  <si>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</si>
  <si>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</si>
  <si>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</si>
  <si>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</si>
  <si>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</si>
  <si>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</si>
  <si>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</si>
  <si>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</si>
  <si>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</si>
  <si>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</si>
  <si>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</si>
  <si>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</si>
  <si>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</si>
  <si>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</si>
  <si>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</si>
  <si>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</si>
  <si>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</si>
  <si>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</si>
  <si>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</si>
  <si>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</si>
  <si>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</si>
  <si>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</si>
  <si>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</si>
  <si>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</si>
  <si>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</si>
  <si>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</si>
  <si>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</si>
  <si>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</si>
  <si>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</si>
  <si>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</si>
  <si>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</si>
  <si>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</si>
  <si>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25/2026</t>
  </si>
  <si>
    <t>Gestão e Operação por Processos</t>
  </si>
  <si>
    <t xml:space="preserve">Gestão e Administração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</si>
</sst>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AJ12" sqref="AJ12"/>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179</v>
      </c>
      <c r="D10" s="287"/>
      <c r="E10" s="287"/>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181</v>
      </c>
      <c r="D11" s="292"/>
      <c r="E11" s="292"/>
      <c r="F11" s="292"/>
      <c r="G11" s="293"/>
      <c r="H11" s="118"/>
      <c r="I11" s="7"/>
      <c r="J11" s="7"/>
      <c r="K11" s="7"/>
      <c r="L11" s="7" t="e">
        <f>IF(AND(H10=0,I10=1,J10=0),1,0)</f>
        <v>#REF!</v>
      </c>
      <c r="M11" s="7"/>
      <c r="N11" s="7"/>
      <c r="O11" s="7"/>
    </row>
    <row r="12" spans="1:18" ht="96" customHeight="1" x14ac:dyDescent="0.2">
      <c r="A12" s="310"/>
      <c r="B12" s="74" t="s">
        <v>14</v>
      </c>
      <c r="C12" s="308"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178</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46122</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126.27719570560083</v>
      </c>
      <c r="K38">
        <f ca="1">(J38-TRUNC(J38))*12</f>
        <v>3.3263484672099821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46122</v>
      </c>
      <c r="J41" s="2">
        <f ca="1">YEARFRAC(D37,E37,1)</f>
        <v>126.27719570560083</v>
      </c>
      <c r="K41">
        <f ca="1">(J41-TRUNC(J41))*12</f>
        <v>3.3263484672099821</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c r="B128" s="345"/>
      <c r="C128" s="339"/>
      <c r="D128" s="339"/>
      <c r="E128" s="339"/>
      <c r="F128" s="339"/>
      <c r="G128" s="340"/>
    </row>
    <row r="129" spans="1:7" ht="25.5" customHeight="1" x14ac:dyDescent="0.2">
      <c r="A129" s="346"/>
      <c r="B129" s="346"/>
      <c r="C129" s="335"/>
      <c r="D129" s="335"/>
      <c r="E129" s="341">
        <f ca="1">NOW()</f>
        <v>46122.411243402777</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177</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2026-04-10T12:52:13Z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