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f209op\Downloads\"/>
    </mc:Choice>
  </mc:AlternateContent>
  <xr:revisionPtr revIDLastSave="0" documentId="13_ncr:1_{45C8BE5D-5A0E-4642-9CBE-7DD53F16E2EF}" xr6:coauthVersionLast="36" xr6:coauthVersionMax="47" xr10:uidLastSave="{00000000-0000-0000-0000-000000000000}"/>
  <bookViews>
    <workbookView xWindow="0" yWindow="0" windowWidth="28800" windowHeight="1162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<sst xmlns="http://schemas.openxmlformats.org/spreadsheetml/2006/main" count="216" uniqueCount="180">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</sst>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0" sqref="C10:E10"/>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c r="D10" s="281"/>
      <c r="E10" s="281"/>
      <c r="F10" s="95" t="s">
        <v>12</v>
      </c>
      <c r="G10" s="160"/>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c r="D11" s="286"/>
      <c r="E11" s="286"/>
      <c r="F11" s="286"/>
      <c r="G11" s="287"/>
      <c r="H11" s="118"/>
      <c r="I11" s="7"/>
      <c r="J11" s="7"/>
      <c r="K11" s="7"/>
      <c r="L11" s="7" t="e">
        <f>IF(AND(H10=0,I10=1,J10=0),1,0)</f>
        <v>#REF!</v>
      </c>
      <c r="M11" s="7"/>
      <c r="N11" s="7"/>
      <c r="O11" s="7"/>
    </row>
    <row r="12" spans="1:18" ht="96" customHeight="1" x14ac:dyDescent="0.2">
      <c r="A12" s="252"/>
      <c r="B12" s="74" t="s">
        <v>14</v>
      </c>
      <c r="C12" s="285"/>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46080</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7" t="s">
        <v>51</v>
      </c>
      <c r="F38" s="241" t="s">
        <v>26</v>
      </c>
      <c r="G38" s="242"/>
      <c r="H38" s="122"/>
      <c r="I38" s="13">
        <f ca="1">IF(J38&lt;5,1,0)</f>
        <v>0</v>
      </c>
      <c r="J38" s="2">
        <f ca="1">YEARFRAC(C33,I41,1)</f>
        <v>126.16220411331005</v>
      </c>
      <c r="K38">
        <f ca="1">(J38-TRUNC(J38))*12</f>
        <v>1.9464493597206456</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324"/>
      <c r="G41" s="325"/>
      <c r="H41" s="121"/>
      <c r="I41" s="32">
        <f ca="1">TODAY()</f>
        <v>46080</v>
      </c>
      <c r="J41" s="2">
        <f ca="1">YEARFRAC(D37,E37,1)</f>
        <v>126.16220411331005</v>
      </c>
      <c r="K41">
        <f ca="1">(J41-TRUNC(J41))*12</f>
        <v>1.9464493597206456</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5" customHeight="1" x14ac:dyDescent="0.2">
      <c r="A59" s="349">
        <v>22</v>
      </c>
      <c r="B59" s="230" t="s">
        <v>79</v>
      </c>
      <c r="C59" s="29" t="s">
        <v>80</v>
      </c>
      <c r="D59" s="86"/>
      <c r="E59" s="180">
        <f>D59*5</f>
        <v>0</v>
      </c>
      <c r="F59" s="207"/>
      <c r="G59" s="208"/>
      <c r="H59" s="132"/>
      <c r="I59" s="7"/>
      <c r="J59" s="7"/>
      <c r="K59" s="7"/>
      <c r="L59" s="7"/>
      <c r="M59" s="7"/>
      <c r="N59" s="7"/>
      <c r="O59" s="7"/>
    </row>
    <row r="60" spans="1:54" ht="51.95" customHeight="1" x14ac:dyDescent="0.2">
      <c r="A60" s="264"/>
      <c r="B60" s="260"/>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2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2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46080.659082407408</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f209op</cp:lastModifiedBy>
  <cp:revision/>
  <dcterms:created xsi:type="dcterms:W3CDTF">2014-10-07T12:05:22Z</dcterms:created>
  <dcterms:modified xsi:type="dcterms:W3CDTF">2026-02-27T18:49:05Z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