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ia.shiina\Downloads\"/>
    </mc:Choice>
  </mc:AlternateContent>
  <xr:revisionPtr revIDLastSave="0" documentId="8_{6CBFC629-FCF9-401B-B85C-3242E9136B8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ormulário de Pré Análise" sheetId="2" r:id="rId1"/>
  </sheets>
  <definedNames>
    <definedName name="_xlnm.Print_Area" localSheetId="0">'Formulário de Pré Análise'!$B$1:$AS$53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2" l="1"/>
  <c r="AW64" i="2"/>
  <c r="AW65" i="2"/>
  <c r="AW66" i="2"/>
  <c r="AW67" i="2"/>
  <c r="AW68" i="2"/>
  <c r="AW69" i="2"/>
  <c r="AW70" i="2"/>
  <c r="AW71" i="2"/>
  <c r="AW72" i="2"/>
  <c r="AW73" i="2"/>
  <c r="AW74" i="2"/>
  <c r="AW75" i="2"/>
  <c r="AW76" i="2"/>
  <c r="AW77" i="2"/>
  <c r="AW78" i="2"/>
  <c r="AW79" i="2"/>
  <c r="AW80" i="2"/>
  <c r="AW81" i="2"/>
  <c r="AW82" i="2"/>
  <c r="AW83" i="2"/>
  <c r="AW84" i="2"/>
  <c r="AW85" i="2"/>
  <c r="AW86" i="2"/>
  <c r="AW87" i="2"/>
  <c r="AW88" i="2"/>
  <c r="AW89" i="2"/>
  <c r="AW90" i="2"/>
  <c r="AW91" i="2"/>
  <c r="AW92" i="2"/>
  <c r="AW93" i="2"/>
  <c r="AW94" i="2"/>
  <c r="AW95" i="2"/>
  <c r="AW96" i="2"/>
  <c r="AW97" i="2"/>
  <c r="AW98" i="2"/>
  <c r="AW99" i="2"/>
  <c r="AW100" i="2"/>
  <c r="AW101" i="2"/>
  <c r="AW102" i="2"/>
  <c r="AW103" i="2"/>
  <c r="AW104" i="2"/>
  <c r="AW105" i="2"/>
  <c r="AW106" i="2"/>
  <c r="AW107" i="2"/>
  <c r="AW108" i="2"/>
  <c r="AW109" i="2"/>
  <c r="AW110" i="2"/>
  <c r="AW111" i="2"/>
  <c r="AW112" i="2"/>
  <c r="AW113" i="2"/>
  <c r="AW114" i="2"/>
  <c r="AW115" i="2"/>
  <c r="AW116" i="2"/>
  <c r="AW117" i="2"/>
  <c r="AW118" i="2"/>
  <c r="AW119" i="2"/>
  <c r="AW120" i="2"/>
  <c r="AW121" i="2"/>
  <c r="AW122" i="2"/>
  <c r="AW123" i="2"/>
  <c r="AW124" i="2"/>
  <c r="AW125" i="2"/>
  <c r="AW126" i="2"/>
  <c r="AW127" i="2"/>
  <c r="AW128" i="2"/>
  <c r="AW129" i="2"/>
  <c r="AW130" i="2"/>
  <c r="AW131" i="2"/>
  <c r="AW132" i="2"/>
  <c r="AW133" i="2"/>
  <c r="AW134" i="2"/>
  <c r="AW135" i="2"/>
  <c r="AW136" i="2"/>
  <c r="AW137" i="2"/>
  <c r="AW138" i="2"/>
  <c r="AW139" i="2"/>
  <c r="AW140" i="2"/>
  <c r="AW141" i="2"/>
  <c r="AW142" i="2"/>
  <c r="AW143" i="2"/>
  <c r="AW144" i="2"/>
  <c r="AW145" i="2"/>
  <c r="AW146" i="2"/>
  <c r="AW147" i="2"/>
  <c r="AW148" i="2"/>
  <c r="AW149" i="2"/>
  <c r="AW150" i="2"/>
  <c r="AW151" i="2"/>
  <c r="AW152" i="2"/>
  <c r="AW153" i="2"/>
  <c r="AW154" i="2"/>
  <c r="AW155" i="2"/>
  <c r="AW156" i="2"/>
  <c r="AW157" i="2"/>
  <c r="AW158" i="2"/>
  <c r="AW159" i="2"/>
  <c r="AW160" i="2"/>
  <c r="AW161" i="2"/>
  <c r="AW162" i="2"/>
  <c r="AW163" i="2"/>
  <c r="AW164" i="2"/>
  <c r="AW165" i="2"/>
  <c r="AW166" i="2"/>
  <c r="AW167" i="2"/>
  <c r="AW168" i="2"/>
  <c r="AW169" i="2"/>
  <c r="AW170" i="2"/>
  <c r="AW171" i="2"/>
  <c r="AW172" i="2"/>
  <c r="AW173" i="2"/>
  <c r="AW174" i="2"/>
  <c r="AW175" i="2"/>
  <c r="AW176" i="2"/>
  <c r="AW177" i="2"/>
  <c r="AW178" i="2"/>
  <c r="AW179" i="2"/>
  <c r="AW180" i="2"/>
  <c r="AW181" i="2"/>
  <c r="AW182" i="2"/>
  <c r="AW183" i="2"/>
  <c r="AW184" i="2"/>
  <c r="AW185" i="2"/>
  <c r="AW186" i="2"/>
  <c r="AW187" i="2"/>
  <c r="AW188" i="2"/>
  <c r="AW189" i="2"/>
  <c r="AW190" i="2"/>
  <c r="AW191" i="2"/>
  <c r="AW192" i="2"/>
  <c r="AW193" i="2"/>
  <c r="AW194" i="2"/>
  <c r="AW195" i="2"/>
  <c r="AW196" i="2"/>
  <c r="AW197" i="2"/>
  <c r="AW198" i="2"/>
  <c r="AW199" i="2"/>
  <c r="AW200" i="2"/>
  <c r="AW201" i="2"/>
  <c r="AW202" i="2"/>
  <c r="AW203" i="2"/>
  <c r="AW204" i="2"/>
  <c r="AW205" i="2"/>
  <c r="AW206" i="2"/>
  <c r="AW207" i="2"/>
  <c r="AW208" i="2"/>
  <c r="AW209" i="2"/>
  <c r="AW210" i="2"/>
  <c r="AW211" i="2"/>
  <c r="AW212" i="2"/>
  <c r="AW213" i="2"/>
  <c r="AW214" i="2"/>
  <c r="AW215" i="2"/>
  <c r="AW216" i="2"/>
  <c r="AW217" i="2"/>
  <c r="AW218" i="2"/>
  <c r="AW219" i="2"/>
  <c r="AW220" i="2"/>
  <c r="AW221" i="2"/>
  <c r="AW222" i="2"/>
  <c r="AW223" i="2"/>
  <c r="AW224" i="2"/>
  <c r="AW225" i="2"/>
  <c r="AW226" i="2"/>
  <c r="AW227" i="2"/>
  <c r="AW228" i="2"/>
  <c r="AW229" i="2"/>
  <c r="AW230" i="2"/>
  <c r="AW231" i="2"/>
  <c r="AW232" i="2"/>
  <c r="AW233" i="2"/>
  <c r="AW234" i="2"/>
  <c r="AW235" i="2"/>
  <c r="AW236" i="2"/>
  <c r="AW237" i="2"/>
  <c r="AW238" i="2"/>
  <c r="AW239" i="2"/>
  <c r="AW240" i="2"/>
  <c r="AW241" i="2"/>
  <c r="AW242" i="2"/>
  <c r="AW243" i="2"/>
  <c r="AW244" i="2"/>
  <c r="AW245" i="2"/>
  <c r="AW246" i="2"/>
  <c r="AW247" i="2"/>
  <c r="AW248" i="2"/>
  <c r="AW249" i="2"/>
  <c r="AW250" i="2"/>
  <c r="AW251" i="2"/>
  <c r="AW252" i="2"/>
  <c r="AW253" i="2"/>
  <c r="AW254" i="2"/>
  <c r="AW255" i="2"/>
  <c r="AW256" i="2"/>
  <c r="AW257" i="2"/>
  <c r="AW258" i="2"/>
  <c r="AW259" i="2"/>
  <c r="AW260" i="2"/>
  <c r="AW261" i="2"/>
  <c r="AW262" i="2"/>
  <c r="AW263" i="2"/>
  <c r="AW264" i="2"/>
  <c r="AW265" i="2"/>
  <c r="AW266" i="2"/>
  <c r="AW267" i="2"/>
  <c r="AW268" i="2"/>
  <c r="AW269" i="2"/>
  <c r="AW270" i="2"/>
  <c r="AW271" i="2"/>
  <c r="AW272" i="2"/>
  <c r="AW273" i="2"/>
  <c r="AW274" i="2"/>
  <c r="AW275" i="2"/>
  <c r="AW276" i="2"/>
  <c r="AW277" i="2"/>
  <c r="AW278" i="2"/>
  <c r="AW279" i="2"/>
  <c r="AW280" i="2"/>
  <c r="AW281" i="2"/>
  <c r="AW282" i="2"/>
  <c r="AW283" i="2"/>
  <c r="AW284" i="2"/>
  <c r="AW285" i="2"/>
  <c r="AW286" i="2"/>
  <c r="AW287" i="2"/>
  <c r="AW288" i="2"/>
  <c r="AW289" i="2"/>
  <c r="AW290" i="2"/>
  <c r="AW291" i="2"/>
  <c r="AW292" i="2"/>
  <c r="AW293" i="2"/>
  <c r="AW294" i="2"/>
  <c r="AW295" i="2"/>
  <c r="AW296" i="2"/>
  <c r="AW297" i="2"/>
  <c r="AW298" i="2"/>
  <c r="AW299" i="2"/>
  <c r="AW300" i="2"/>
  <c r="AW301" i="2"/>
  <c r="AW302" i="2"/>
  <c r="AW303" i="2"/>
  <c r="AW304" i="2"/>
  <c r="AW305" i="2"/>
  <c r="AW306" i="2"/>
  <c r="AW307" i="2"/>
  <c r="AW308" i="2"/>
  <c r="AW309" i="2"/>
  <c r="AW310" i="2"/>
  <c r="AW311" i="2"/>
  <c r="AW312" i="2"/>
  <c r="AW313" i="2"/>
  <c r="AW314" i="2"/>
  <c r="AW315" i="2"/>
  <c r="AW316" i="2"/>
  <c r="AW317" i="2"/>
  <c r="AW318" i="2"/>
  <c r="AW319" i="2"/>
  <c r="AW320" i="2"/>
  <c r="AW321" i="2"/>
  <c r="AW322" i="2"/>
  <c r="AW323" i="2"/>
  <c r="AW324" i="2"/>
  <c r="AW325" i="2"/>
  <c r="AW326" i="2"/>
  <c r="AW327" i="2"/>
  <c r="AW328" i="2"/>
  <c r="AW329" i="2"/>
  <c r="AW330" i="2"/>
  <c r="AW331" i="2"/>
  <c r="AW332" i="2"/>
  <c r="AW333" i="2"/>
  <c r="AW334" i="2"/>
  <c r="AW335" i="2"/>
  <c r="AW336" i="2"/>
  <c r="AW337" i="2"/>
  <c r="AW338" i="2"/>
  <c r="AW339" i="2"/>
  <c r="AW340" i="2"/>
  <c r="AW341" i="2"/>
  <c r="AW342" i="2"/>
  <c r="AW343" i="2"/>
  <c r="AW344" i="2"/>
  <c r="AW345" i="2"/>
  <c r="AW346" i="2"/>
  <c r="AW347" i="2"/>
  <c r="AW348" i="2"/>
  <c r="AW349" i="2"/>
  <c r="AW350" i="2"/>
  <c r="AW351" i="2"/>
  <c r="AW352" i="2"/>
  <c r="AW353" i="2"/>
  <c r="AW354" i="2"/>
  <c r="AW355" i="2"/>
  <c r="AW356" i="2"/>
  <c r="AW357" i="2"/>
  <c r="AW358" i="2"/>
  <c r="AW359" i="2"/>
  <c r="AW360" i="2"/>
  <c r="AW361" i="2"/>
  <c r="AW362" i="2"/>
  <c r="AW363" i="2"/>
  <c r="AW364" i="2"/>
  <c r="AW365" i="2"/>
  <c r="AW366" i="2"/>
  <c r="AW367" i="2"/>
  <c r="AW368" i="2"/>
  <c r="G7" i="2"/>
  <c r="K14" i="2"/>
  <c r="G29" i="2"/>
  <c r="AU33" i="2"/>
  <c r="AU29" i="2"/>
  <c r="K16" i="2"/>
  <c r="K15" i="2"/>
  <c r="AU19" i="2"/>
  <c r="AU23" i="2"/>
  <c r="AU26" i="2"/>
  <c r="F30" i="2"/>
  <c r="G26" i="2"/>
  <c r="G23" i="2"/>
</calcChain>
</file>

<file path=xl/sharedStrings.xml><?xml version="1.0" encoding="utf-8"?>
<sst xmlns="http://schemas.openxmlformats.org/spreadsheetml/2006/main" count="415" uniqueCount="361">
  <si>
    <t>OP</t>
  </si>
  <si>
    <t>Unidade</t>
  </si>
  <si>
    <t>Matrícula</t>
  </si>
  <si>
    <t>Servidor (a)</t>
  </si>
  <si>
    <t>R.G.</t>
  </si>
  <si>
    <t>C.P.F.</t>
  </si>
  <si>
    <t>Emprego Público/Cargo/Função</t>
  </si>
  <si>
    <t>Benefício de:</t>
  </si>
  <si>
    <t xml:space="preserve"> </t>
  </si>
  <si>
    <t>Qtde. de vales à suplementar</t>
  </si>
  <si>
    <t>Entregue em:</t>
  </si>
  <si>
    <t>Qtde. de dias de:</t>
  </si>
  <si>
    <t>Folha de :</t>
  </si>
  <si>
    <t>1)</t>
  </si>
  <si>
    <t>O servidor (a) possui outro vínculo, ativo no Estado (CEETEPS, Educação, etc)?</t>
  </si>
  <si>
    <t>2)</t>
  </si>
  <si>
    <t>Os vencimentos do servidor (a) ultrapassaram o teto de 164 UFESP (R$ 6.300,88)?</t>
  </si>
  <si>
    <t>3)</t>
  </si>
  <si>
    <t>Foi lançado para o servidor o V/D 095022 nos meses anteriores?</t>
  </si>
  <si>
    <t>4)</t>
  </si>
  <si>
    <t>O servidor (a) trocou de matrícula ou migrou de regime?</t>
  </si>
  <si>
    <t>5)</t>
  </si>
  <si>
    <t>O servidor (a) está, ou esteve afastado?</t>
  </si>
  <si>
    <t xml:space="preserve">  Descrever a situação:</t>
  </si>
  <si>
    <t>Responsável pelo preenchimento</t>
  </si>
  <si>
    <t>Data</t>
  </si>
  <si>
    <t>A UNIDADE DEVERÁ ENVIAR ESTE FORMULÁRIO PARA A.E.S.B. ATRAVÉS DO E-MAIL: beneficios@cps.sp.gov.br</t>
  </si>
  <si>
    <t>Sim</t>
  </si>
  <si>
    <t>Matrícula Anterior:</t>
  </si>
  <si>
    <t>NOME</t>
  </si>
  <si>
    <t>Tipo</t>
  </si>
  <si>
    <t>Resp.: O servidor somente pode receber por um Órgão, portanto poderá optar por aquele onde perceber maior quantidade.</t>
  </si>
  <si>
    <t>Resp.: O servidor não faz jus ao benefício.</t>
  </si>
  <si>
    <t>Resp.: O desconto será proporcional a quantidade lançada.</t>
  </si>
  <si>
    <t>Resp.: Enviar este formulário para email: beneficios@cps.sp.gov.br</t>
  </si>
  <si>
    <t>Resp.: O Desconto será proporcional a quantidade de dias de afastameto.</t>
  </si>
  <si>
    <t>Resp.: Para o cálculo dos vales é somado todos os vínculos do servidor(a).</t>
  </si>
  <si>
    <t>ADMINISTRAÇÃO CENTRAL</t>
  </si>
  <si>
    <t>A</t>
  </si>
  <si>
    <t>Não</t>
  </si>
  <si>
    <t>FATEC SAO PAULO</t>
  </si>
  <si>
    <t>FATEC JOSE CRESPO GONZALES</t>
  </si>
  <si>
    <t>FATEC AMERICANA</t>
  </si>
  <si>
    <t>FATEC RUBENS LARA</t>
  </si>
  <si>
    <t>ETEC POLIVALENTE DE AMERICANA</t>
  </si>
  <si>
    <t>ETEC  CONSELHEIRO ANTONIO PRADO</t>
  </si>
  <si>
    <t>ETEC  VASCO ANTONIO  VENCHIARUTTI</t>
  </si>
  <si>
    <t>Beneficio</t>
  </si>
  <si>
    <t>Entregue</t>
  </si>
  <si>
    <t>Qtde. Dias</t>
  </si>
  <si>
    <t>Folha</t>
  </si>
  <si>
    <t>ETEC  JOAO BAPTISTA DE LIMA FIGUEIREDO</t>
  </si>
  <si>
    <t>ETEC  LAURO GOMES</t>
  </si>
  <si>
    <t>Janeiro</t>
  </si>
  <si>
    <t>Fevereiro</t>
  </si>
  <si>
    <t>Dezembro</t>
  </si>
  <si>
    <t>ETEC  JORGE STREET</t>
  </si>
  <si>
    <t>Março</t>
  </si>
  <si>
    <t xml:space="preserve">ETEC  PROF. CAMARGO ARANHA </t>
  </si>
  <si>
    <t>Abril</t>
  </si>
  <si>
    <t>ETEC  GETULIO VARGAS</t>
  </si>
  <si>
    <t>Maio</t>
  </si>
  <si>
    <t>ETEC  JULIO DE MESQUITA</t>
  </si>
  <si>
    <t>Junho</t>
  </si>
  <si>
    <t>ETEC  VARGAS - PRESIDENTE</t>
  </si>
  <si>
    <t>Julho</t>
  </si>
  <si>
    <t>ETEC  FERNANDO PRESTES</t>
  </si>
  <si>
    <t>Agosto</t>
  </si>
  <si>
    <t>ETEC  RUBENS DE FARIA E SOUZA</t>
  </si>
  <si>
    <t>Setembro</t>
  </si>
  <si>
    <t>ETEC  SAO PAULO</t>
  </si>
  <si>
    <t>Outubro</t>
  </si>
  <si>
    <t>ETEC  DR. ADAIL NUNES DA SILVA</t>
  </si>
  <si>
    <t>Novembro</t>
  </si>
  <si>
    <t>FATEC JAHU</t>
  </si>
  <si>
    <t>FATEC OURINHOS</t>
  </si>
  <si>
    <t>FATEC TAQUARITINGA</t>
  </si>
  <si>
    <t>ETEC  ALBERT EINSTEIN</t>
  </si>
  <si>
    <t>ETEC  PREFEITO ALBERTO FERES</t>
  </si>
  <si>
    <t>ETEC  PROF. ALCIDIO DE SOUZA PRADO</t>
  </si>
  <si>
    <t xml:space="preserve">ETEC  PROF. ALFREDO DE BARROS SANTOS </t>
  </si>
  <si>
    <t>ETEC  AMIM JUNDI</t>
  </si>
  <si>
    <t>ETEC  SEBASTIANA AUGUSTA DE MORAES</t>
  </si>
  <si>
    <t>ETEC  PROF. ANNA DE OLIVEIRA FERRAZ</t>
  </si>
  <si>
    <t>ETEC  ANTONIO DE PADUA CARDOSO</t>
  </si>
  <si>
    <t>ETEC  ANTONIO DEVISATE</t>
  </si>
  <si>
    <t>ETEC  PROF. DR. ANTONIO EUFRASIO DE TOLEDO</t>
  </si>
  <si>
    <t>ETEC  ANTONIO JUNQUEIRA DA VEIGA</t>
  </si>
  <si>
    <t>ETEC  PROF. APRIGIO GONZAGA</t>
  </si>
  <si>
    <t>ETEC  ARISTOTELES FERREIRA</t>
  </si>
  <si>
    <t>ETEC  PROF. ARMANDO BAYEUX DA SILVA</t>
  </si>
  <si>
    <t xml:space="preserve">ETEC  FREI ARNALDO MARIA DE ITAPORANGA </t>
  </si>
  <si>
    <t>ETEC  ASTOR DE MATTOS CARVALHO</t>
  </si>
  <si>
    <t>ETEC  AUGUSTO TORTOLERO ARAUJO</t>
  </si>
  <si>
    <t>ETEC  JOAO RAYS - COMENDADOR</t>
  </si>
  <si>
    <t>ETEC  BASILIDES DE GODOY - PROF.</t>
  </si>
  <si>
    <t>ETEC  BENEDITO STORANI</t>
  </si>
  <si>
    <t>ETEC  BENTO QUIRINO</t>
  </si>
  <si>
    <t xml:space="preserve">ETEC  PROF MARCOS UCHOAS DOS SANTOS PENCHEL </t>
  </si>
  <si>
    <t>ETEC  CARLOS DE CAMPOS</t>
  </si>
  <si>
    <t>ETEC  PROF. CARMELINO CORREA JUNIOR</t>
  </si>
  <si>
    <t xml:space="preserve">ETEC  DR. CAROLINO DA MOTA E SILVA </t>
  </si>
  <si>
    <t>ETEC  JOSE BENTO - CONEGO</t>
  </si>
  <si>
    <t>ETEC  DARIO PACHECO PEDROSO - DOUTOR</t>
  </si>
  <si>
    <t>ETEC  DR. DEMETRIO AZEVEDO JUNIOR</t>
  </si>
  <si>
    <t>ETEC  DR. DOMINGOS MINICUCCI FILHO</t>
  </si>
  <si>
    <t>ETEC  CARMELINA BARBOSA</t>
  </si>
  <si>
    <t xml:space="preserve">ETEC  PROF. EDSON GALVAO </t>
  </si>
  <si>
    <t>ETEC  ELIAS NECHAR</t>
  </si>
  <si>
    <t>ETEC  PROF. EUDECIO LUIZ VICENTE</t>
  </si>
  <si>
    <t>ETEC  CORONEL FERNANDO FEBELIANO COSTA</t>
  </si>
  <si>
    <t>ETEC  PROF. FRANCISCO DOS SANTOS</t>
  </si>
  <si>
    <t>ETEC  DEPUTADO FRANCISCO FRANCO (CHIQUITO)</t>
  </si>
  <si>
    <t xml:space="preserve">ETEC  DR. FRANCISCO NOGUEIRA DE LIMA </t>
  </si>
  <si>
    <t>ETEC  FRANCISCO GARCIA</t>
  </si>
  <si>
    <t>ETEC  GUARACY SILVEIRA</t>
  </si>
  <si>
    <t>ETEC  PROFª HELCY MOREIRA MARTINS AGUIAR</t>
  </si>
  <si>
    <t>ETEC  ENGENHEIRO HERVAL BELLUSCI</t>
  </si>
  <si>
    <t xml:space="preserve">ETEC  PROF. HORACIO AUGUSTO DA SILVEIRA </t>
  </si>
  <si>
    <t>ETEC  ILHA SOLTEIRA</t>
  </si>
  <si>
    <t>ETEC  JACINTO FERREIRA DE SA</t>
  </si>
  <si>
    <t>ETEC  JOAO BELARMINO</t>
  </si>
  <si>
    <t>ETEC  JOAO GOMES DE ARAUJO</t>
  </si>
  <si>
    <t>ETEC  JOAO JORGE GERAISSATE</t>
  </si>
  <si>
    <t>ETEC  JOAQUIM FERREIRA DO AMARAL</t>
  </si>
  <si>
    <t>ETEC  JOSE COURY - DOUTOR</t>
  </si>
  <si>
    <t>ETEC  PREFEITO JOSE ESTEVES</t>
  </si>
  <si>
    <t xml:space="preserve">ETEC  DR. JOSE LUIZ VIANA COUTINHO </t>
  </si>
  <si>
    <t>ETEC  JOSE MARTINIANO DA SILVA</t>
  </si>
  <si>
    <t>ETEC  PADRE JOSE NUNES DIAS</t>
  </si>
  <si>
    <t>ETEC  JOSE ROCHA MENDES</t>
  </si>
  <si>
    <t>ETEC  PROF JOSE SANT'ANNA DE CASTRO</t>
  </si>
  <si>
    <t>ETEC  DR. JULIO CARDOSO</t>
  </si>
  <si>
    <t>ETEC  LAURINDO ALVES DE QUEIROZ</t>
  </si>
  <si>
    <t>ETEC  DOUTOR LUIZ CESAR COUTO</t>
  </si>
  <si>
    <t>ETEC  PROF. LUIZ PIRES BARBOSA</t>
  </si>
  <si>
    <t>ETEC  MACHADO DE ASSIS</t>
  </si>
  <si>
    <t>ETEC  MANOEL DOS REIS ARAUJO</t>
  </si>
  <si>
    <t>ETEC  PROF. DR. ORLANDO QUAGLIATO</t>
  </si>
  <si>
    <t>ETEC  MARTIN LUTHER KING</t>
  </si>
  <si>
    <t>ETEC  MARTINHO DI CIERO</t>
  </si>
  <si>
    <t>ETEC  PROF. MATHEUS LEITE DE ABREU</t>
  </si>
  <si>
    <t xml:space="preserve">ETEC  MONSENHOR ANTONIO MAGLIANO </t>
  </si>
  <si>
    <t>ETEC  ENG AGRONOMO NARCISO DE MEDEIROS</t>
  </si>
  <si>
    <t>ETEC  PROF. URIAS FERREIRA</t>
  </si>
  <si>
    <t>ETEC  PAULINO BOTELHO</t>
  </si>
  <si>
    <t>ETEC  PAULO GUERREIRO FRANCO</t>
  </si>
  <si>
    <t>ETEC  DEPUTADO PAULO ORNELLAS CARVALHO DE BARROS</t>
  </si>
  <si>
    <t>ETEC  PEDRO BADRAN</t>
  </si>
  <si>
    <t>ETEC  PEDRO D'ARCADIA NETO</t>
  </si>
  <si>
    <t>ETEC  PEDRO FERREIRA ALVES</t>
  </si>
  <si>
    <t>ETEC  PEDRO LEME BRISOLLA SOBRINHO</t>
  </si>
  <si>
    <t>ETEC  PHILADELPHO GOUVEA NETTO</t>
  </si>
  <si>
    <t>ETEC  PROFESSOR MILTON GAZZETTI</t>
  </si>
  <si>
    <t>ETEC  ROSA PERRONE SCAVONE</t>
  </si>
  <si>
    <t>ETEC  SALES GOMES</t>
  </si>
  <si>
    <t>ETEC  DONA SEBASTIANA DE BARROS</t>
  </si>
  <si>
    <t>ETEC  PROF. DR. SYLVIO DE MATTOS CARVALHO</t>
  </si>
  <si>
    <t>ETEC  TRAJANO CAMARGO</t>
  </si>
  <si>
    <t>FATEC INDAIATUBA</t>
  </si>
  <si>
    <t>FATEC PROF. JOAO MOD</t>
  </si>
  <si>
    <t>ETEC  ADOLPHO BEREZIN</t>
  </si>
  <si>
    <t xml:space="preserve">ETEC  CORONEL RAPHAEL BRANDAO </t>
  </si>
  <si>
    <t xml:space="preserve">FATEC DR.THOMAZ NOVELINO </t>
  </si>
  <si>
    <t xml:space="preserve">ETEC  DEPUTADO SALIM SEDEH </t>
  </si>
  <si>
    <t>FATEC ZONA LESTE</t>
  </si>
  <si>
    <t>FATEC BOTUCATU</t>
  </si>
  <si>
    <t>FATEC MAUA</t>
  </si>
  <si>
    <t>FATEC DEPUTADO ARY FOSSEN</t>
  </si>
  <si>
    <t>ETEC  HORTOLANDIA</t>
  </si>
  <si>
    <t>ETEC  SAO ROQUE</t>
  </si>
  <si>
    <t xml:space="preserve">ETEC PROF. DR. JOSE DAGNONI </t>
  </si>
  <si>
    <t>ETEC  GUAIANAZES</t>
  </si>
  <si>
    <t>FATEC DEP. JULIO JULINHO MARCONDES DE MOURA</t>
  </si>
  <si>
    <t>FATEC MOCOCA</t>
  </si>
  <si>
    <t>FATEC SAO JOSE DO RIO PRETO</t>
  </si>
  <si>
    <t>ETEC DONA ESCOLASTICA ROSA</t>
  </si>
  <si>
    <t>ETEC DOUTOR RENATO CORDEIRO</t>
  </si>
  <si>
    <t>ETEC DR. CELSO CHARURI</t>
  </si>
  <si>
    <t>ETEC DR. GERALDO JOSE RODRIGUES ALCKIMIN</t>
  </si>
  <si>
    <t>FATEC ADIB MOISES DIB</t>
  </si>
  <si>
    <t>FATEC PROF.WALDOMIRO MAY</t>
  </si>
  <si>
    <t>ETEC  MAUA</t>
  </si>
  <si>
    <t>FATEC PRAIA GRANDE</t>
  </si>
  <si>
    <t>FATEC ESTUDANTE RAFAEL ALMEIDA CAMARINHA</t>
  </si>
  <si>
    <t xml:space="preserve">FATEC PROF. ANTONIO BELIZANDRO BARBOSA REZENDE </t>
  </si>
  <si>
    <t>FATEC PROF. WILSON R. RIBEIRO DE CAMARGO</t>
  </si>
  <si>
    <t>FATEC PINDAMONHANGABA</t>
  </si>
  <si>
    <t>ETEC  ZONA SUL SAO PAULO</t>
  </si>
  <si>
    <t>ETEC  RODRIGUES DE ABREU</t>
  </si>
  <si>
    <t xml:space="preserve">ETEC PROFESSOR MASSUYUKI KAWANO </t>
  </si>
  <si>
    <t>FATEC ZONA SUL SAO PAULO DOM PAULO EVARISTO ARNS</t>
  </si>
  <si>
    <t>ETEC PROFESSORARMANDO JOSE FARINAZZO</t>
  </si>
  <si>
    <t xml:space="preserve">ETEC TENENTE AVIADOR GUSTAVO KLUG </t>
  </si>
  <si>
    <t>ETEC PROF TEREZINHA MONTEIRO DOS SANTOS</t>
  </si>
  <si>
    <t xml:space="preserve">ETEC PROFª MARIA CRISTINA MEDEIROS </t>
  </si>
  <si>
    <t>ETEC DR. EMILIO HERNANDEZ AGUILAR</t>
  </si>
  <si>
    <t>FATEC CARAPICUIBA</t>
  </si>
  <si>
    <t>ETEC CARAPICUIBA</t>
  </si>
  <si>
    <t>ETEC PROF. FAUSTO MAZZOLA</t>
  </si>
  <si>
    <t>FATEC PROF. JESSEN VIDAL</t>
  </si>
  <si>
    <t>ETEC PROF CARMINE BIAGIO TUNDISI</t>
  </si>
  <si>
    <t>ETEC LINS</t>
  </si>
  <si>
    <t>ETEC ANDRE BOGASIAN - PROFESSOR</t>
  </si>
  <si>
    <t>ETEC  SAO JOSE DO RIO PARDO</t>
  </si>
  <si>
    <t>ETEC  IDIO ZUCCHI - PROF.</t>
  </si>
  <si>
    <t>ETEC  ALBERTO SANTOS DUMONT</t>
  </si>
  <si>
    <t>ETEC  PRAIA GRANDE</t>
  </si>
  <si>
    <t xml:space="preserve">ETEC  DRA. MARIA AUGUSTA SARAIVA </t>
  </si>
  <si>
    <t>FATEC ITAQUAQUECETUBA</t>
  </si>
  <si>
    <t>ETEC  PROFª NAIR LUCCAS RIBEIRO</t>
  </si>
  <si>
    <t>FATEC PRESIDENTE PRUDENTE</t>
  </si>
  <si>
    <t>ETEC  ITANHAEM</t>
  </si>
  <si>
    <t>ETEC  PARQUE DA JUVENTUDE</t>
  </si>
  <si>
    <t>FATEC SANTO ANDRE</t>
  </si>
  <si>
    <t>ETEC  IBITINGA</t>
  </si>
  <si>
    <t>ETEC  WALDYR DURON JUNIOR</t>
  </si>
  <si>
    <t>FATEC ARTHUR DE AZEVEDO</t>
  </si>
  <si>
    <t>ETEC  MARIO ANTONIO VERZA - PROF.</t>
  </si>
  <si>
    <t>ETEC  ARACATUBA</t>
  </si>
  <si>
    <t>ETEC  JUSCELINO KUBITSCHEK DE OLIVEIRA</t>
  </si>
  <si>
    <t>FATEC GUARULHOS</t>
  </si>
  <si>
    <t>FATEC ANTONIO RUSSO</t>
  </si>
  <si>
    <t>ETEC  ITAQUERA</t>
  </si>
  <si>
    <t>ETEC  FERRAZ DE VASCONCELOS</t>
  </si>
  <si>
    <t>FATEC PROFESSOR JOSE CAMARGO</t>
  </si>
  <si>
    <t>ETEC  SAPOPEMBA</t>
  </si>
  <si>
    <t>FATEC NILO DE STEFANI</t>
  </si>
  <si>
    <t>FATEC CAPAO BONITO</t>
  </si>
  <si>
    <t>FATEC DEPUTADO ROQUE TREVISAN</t>
  </si>
  <si>
    <t>FATEC DEP. WALDYR ALCEU TRIGO</t>
  </si>
  <si>
    <t>FATEC FERNANDO AMARAL DE ALMEIDA PRADO - PROF.</t>
  </si>
  <si>
    <t>FATEC AMAURY CASTANHO - DOM</t>
  </si>
  <si>
    <t>ETEC  VARGEM GRANDE DO SUL</t>
  </si>
  <si>
    <t>ETEC  ARTES</t>
  </si>
  <si>
    <t>ETEC  CUBATAO</t>
  </si>
  <si>
    <t>FATEC CATANDUVA</t>
  </si>
  <si>
    <t>FATEC JORNALISTA OMAIR FAGUNDES DE OLIVEIRA</t>
  </si>
  <si>
    <t>FATEC MOGI DAS CRUZES</t>
  </si>
  <si>
    <t>ETEC  VILA FORMOSA</t>
  </si>
  <si>
    <t>ETEC  TEREZA APARECIDA CARDOSO NUNES DE OLIVEIRA</t>
  </si>
  <si>
    <t xml:space="preserve">ETEC  PROFª ERMELINDA GIANNINI </t>
  </si>
  <si>
    <t>ETEC  SAO SEBASTIAO</t>
  </si>
  <si>
    <t>FATEC SAO SEBASTIAO</t>
  </si>
  <si>
    <t>ETEC  SUZANO</t>
  </si>
  <si>
    <t xml:space="preserve">ETEC  GINO REZAGHI </t>
  </si>
  <si>
    <t>FATEC ANTONIO SEABRA PROFESSOR</t>
  </si>
  <si>
    <t>ETEC  DEP. ARY DE CAMARGO PEDROSO</t>
  </si>
  <si>
    <t>ETEC  DRA RUTH CARDOSO</t>
  </si>
  <si>
    <t>ETEC PROF ILZA NASCIMENTO PINTUS</t>
  </si>
  <si>
    <t>FATEC BAURU</t>
  </si>
  <si>
    <t>ETEC  PROF. ELIAS MIGUEL JUNIOR</t>
  </si>
  <si>
    <t>ETEC  MONTE MOR</t>
  </si>
  <si>
    <t>ETEC  CIDADE TIRADENTES</t>
  </si>
  <si>
    <t>ETEC  TAKASHI MORITA</t>
  </si>
  <si>
    <t>ETEC  CAMPO LIMPO PAULISTA</t>
  </si>
  <si>
    <t>ETEC  PROF. JADYR SALLES</t>
  </si>
  <si>
    <t>ETEC  PIEDADE</t>
  </si>
  <si>
    <t>FATEC DO IPIRANGA PASTOR ENEAS TOGNINI</t>
  </si>
  <si>
    <t>ETEC  HELIOPOLIS</t>
  </si>
  <si>
    <t>ETEC  EURO ALBINO DE SOUZA</t>
  </si>
  <si>
    <t>ETEC  PROF. ADHEMAR BATISTA HEMERITAS</t>
  </si>
  <si>
    <t>ETEC  TIQUATIRA</t>
  </si>
  <si>
    <t>FATEC PADRE DANILO JOSE DE OLIVEIRA OHL</t>
  </si>
  <si>
    <t>ETEC  POA</t>
  </si>
  <si>
    <t xml:space="preserve">ETEC  ZONA LESTE </t>
  </si>
  <si>
    <t xml:space="preserve">ETEC  PROF. MARINES TEODORO DE FREITAS ALMEIDA </t>
  </si>
  <si>
    <t>ETEC  CARAGUATATUBA</t>
  </si>
  <si>
    <t>ETEC  ANGELO CAVALHEIRO</t>
  </si>
  <si>
    <t>ETEC  ARNALDO PEREIRA CHEREGATTI</t>
  </si>
  <si>
    <t>FATEC PREFEITO HIRANT SANAZAR</t>
  </si>
  <si>
    <t>FATEC DE LUIGI PAPAIZ</t>
  </si>
  <si>
    <t>ETEC  JOAO MARIA STEVANATTO</t>
  </si>
  <si>
    <t>ETEC  SANTA ISABEL</t>
  </si>
  <si>
    <t>ETEC  PARQUE BELEM</t>
  </si>
  <si>
    <t>ETEC  JARDIM ANGELA</t>
  </si>
  <si>
    <t>ETEC  COTIA</t>
  </si>
  <si>
    <t>ETEC  CEPAM</t>
  </si>
  <si>
    <t>ETEC  ABDIAS DO NASCIMENTO</t>
  </si>
  <si>
    <t>ETEC  RAPOSO TAVARES</t>
  </si>
  <si>
    <t>ETEC  GILDO MARCAL BEZERRA BRANDAO</t>
  </si>
  <si>
    <t>ETEC  SAO MATEUS</t>
  </si>
  <si>
    <t>ETEC  JARAGUA</t>
  </si>
  <si>
    <t>ETEC  PAULISTANO</t>
  </si>
  <si>
    <t>ETEC  UIRAPURU</t>
  </si>
  <si>
    <t>ETEC  FRANCISCO MORATO</t>
  </si>
  <si>
    <t>ETEC  OLIMPIA</t>
  </si>
  <si>
    <t xml:space="preserve">ETEC  PROF. JOSE IGNACIO AZEVEDO FILHO </t>
  </si>
  <si>
    <t>ETEC  NOVA ODESSA</t>
  </si>
  <si>
    <t>ETEC  MAIRINQUE</t>
  </si>
  <si>
    <t>ETEC  GUSTAVO TEIXEIRA</t>
  </si>
  <si>
    <t>ETEC  SANTA ROSA DO VITERBO</t>
  </si>
  <si>
    <t>ETEC   AGOSTINA - IRMA</t>
  </si>
  <si>
    <t>ETEC  REGISTRO</t>
  </si>
  <si>
    <t>ETEC  PADRE CARLOS LEONCIO DA SILVA</t>
  </si>
  <si>
    <t>ETEC  EMBU</t>
  </si>
  <si>
    <t>ETEC  OSASCO II</t>
  </si>
  <si>
    <t>ETEC  ITARARE</t>
  </si>
  <si>
    <t>ETEC  CIDADE DO LIVRO</t>
  </si>
  <si>
    <t>ETEC  BARUERI</t>
  </si>
  <si>
    <t xml:space="preserve">ETEC  DR. NELSON ALVES VIANNA </t>
  </si>
  <si>
    <t>ETEC  MANDAQUI</t>
  </si>
  <si>
    <t>ETEC  CERQUILHO</t>
  </si>
  <si>
    <t>ETEC  ITAQUAQUECETUBA</t>
  </si>
  <si>
    <t>FATEC VICTOR CIVITA</t>
  </si>
  <si>
    <t>FATEC TAUBATE</t>
  </si>
  <si>
    <t xml:space="preserve">ETEC  PROF. ADOLPHO ARRUDA MELLO </t>
  </si>
  <si>
    <t>ETEC  ROBERTO MARINHO - JORNALISTA</t>
  </si>
  <si>
    <t xml:space="preserve">ETEC  PROF. DRA. DOROTI QUIOMI KANASHIRO TOYOHARA </t>
  </si>
  <si>
    <t>ETEC  ALCIDES CESTARI</t>
  </si>
  <si>
    <t>ETEC  BENTO CARLOS BOTELHO DO AMARAL</t>
  </si>
  <si>
    <t>FATEC PROFESSOR MIGUEL REALE</t>
  </si>
  <si>
    <t>FATEC JACAREI</t>
  </si>
  <si>
    <t>FATEC SHUNJI NISHIMURA</t>
  </si>
  <si>
    <t>ETEC  SANTA IFIGENIA</t>
  </si>
  <si>
    <t>ETEC  DARCY PEREIRA DE MORAES</t>
  </si>
  <si>
    <t>ETEC  BARTOLOMEU BUENO DA SILVA - ANHANGUERA</t>
  </si>
  <si>
    <t>ETEC  IBATE</t>
  </si>
  <si>
    <t>ETEC  ARMANDO PANNUNZIO</t>
  </si>
  <si>
    <t>FATEC SAO ROQUE</t>
  </si>
  <si>
    <t>ETEC  PERUIBE</t>
  </si>
  <si>
    <t>ETEC  ESPORTES CURT WALTER OTTO BAUMGART</t>
  </si>
  <si>
    <t xml:space="preserve">ETEC  PREFEITO BRAZ PASCHOALIN </t>
  </si>
  <si>
    <t>FATEC SAO CARLOS</t>
  </si>
  <si>
    <t>FATEC COTIA</t>
  </si>
  <si>
    <t>ETEC  MAIRIPORA</t>
  </si>
  <si>
    <t>FATEC SEBRAE</t>
  </si>
  <si>
    <t>ETEC SEBRAE</t>
  </si>
  <si>
    <t>ETEC  LUZIA MARIA MACHADO PROFESSORA</t>
  </si>
  <si>
    <t>FATEC ASSIS</t>
  </si>
  <si>
    <t>FATEC CAMPINAS</t>
  </si>
  <si>
    <t>ETEC SANTA FE DO SUL</t>
  </si>
  <si>
    <t xml:space="preserve">FATEC OGARI DE CASTRO PACHECO </t>
  </si>
  <si>
    <t>ETEC CAIEIRAS</t>
  </si>
  <si>
    <t>FATEC JORGE CARAM SABBAG</t>
  </si>
  <si>
    <t>ETEC APIAI</t>
  </si>
  <si>
    <t>ETEC  RIO GRANDE DA SERRA</t>
  </si>
  <si>
    <t>FATEC SANTANA DE PARNAIBA</t>
  </si>
  <si>
    <t>FATEC DE RIBEIRAO PRETO</t>
  </si>
  <si>
    <t>ETEC  ITAQUERA II</t>
  </si>
  <si>
    <t>FATEC ITATIBA</t>
  </si>
  <si>
    <t>ETEC JOAO ELIAS MARGUTTI</t>
  </si>
  <si>
    <t>FATEC DE ARARAQUARA</t>
  </si>
  <si>
    <t>ETEC DE PORTO FELIZ</t>
  </si>
  <si>
    <t>FATEC DE ARARAS</t>
  </si>
  <si>
    <t>FATEC DE ADAMANTINA</t>
  </si>
  <si>
    <t>FATEC FERRAZ DE VASCONCELOS</t>
  </si>
  <si>
    <t>ETEC TABOÃO DA SERRA</t>
  </si>
  <si>
    <t>FATEC FRANCO DA ROCHA</t>
  </si>
  <si>
    <t>ETEC DE GUARULHOS</t>
  </si>
  <si>
    <t>FATEC DE SUMARÉ</t>
  </si>
  <si>
    <r>
      <rPr>
        <sz val="11"/>
        <color theme="1"/>
        <rFont val="Calibri"/>
        <family val="2"/>
        <scheme val="minor"/>
      </rPr>
      <t>FATEC LUIZ MARCHESAN</t>
    </r>
    <r>
      <rPr>
        <sz val="10"/>
        <rFont val="Arial"/>
        <family val="2"/>
      </rPr>
      <t xml:space="preserve"> </t>
    </r>
  </si>
  <si>
    <t>FATEC DE BARRETOS</t>
  </si>
  <si>
    <t>FATEC DE REGISTRO</t>
  </si>
  <si>
    <t>ETEC DE ITAPEVI</t>
  </si>
  <si>
    <t>FATEC DE VOTORANTIN</t>
  </si>
  <si>
    <t>ETEC DE SUMARÉ</t>
  </si>
  <si>
    <t>ETEC CRAVINHOS</t>
  </si>
  <si>
    <t>ETEC DE GUAIRA</t>
  </si>
  <si>
    <t>FATEC DE ESPORTES</t>
  </si>
  <si>
    <t>ETEC DE BRAGANÇA PAULISTA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</si>
</sst>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8"/>
      <color indexed="16"/>
      <name val="Comic Sans MS"/>
      <family val="4"/>
    </font>
    <font>
      <b/>
      <sz val="11"/>
      <color indexed="10"/>
      <name val="Arial"/>
      <family val="2"/>
    </font>
    <font>
      <b/>
      <sz val="11"/>
      <color indexed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dotted">
        <color indexed="22"/>
      </right>
      <top/>
      <bottom/>
      <diagonal/>
    </border>
    <border>
      <left style="thin">
        <color indexed="22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9"/>
      </left>
      <right/>
      <top/>
      <bottom/>
      <diagonal/>
    </border>
    <border>
      <left style="thin">
        <color indexed="22"/>
      </left>
      <right style="thin">
        <color indexed="9"/>
      </right>
      <top style="thin">
        <color indexed="22"/>
      </top>
      <bottom/>
      <diagonal/>
    </border>
    <border>
      <left style="thin">
        <color indexed="9"/>
      </left>
      <right style="thin">
        <color indexed="9"/>
      </right>
      <top style="thin">
        <color indexed="22"/>
      </top>
      <bottom/>
      <diagonal/>
    </border>
    <border>
      <left/>
      <right style="dotted">
        <color indexed="22"/>
      </right>
      <top/>
      <bottom style="thin">
        <color indexed="22"/>
      </bottom>
      <diagonal/>
    </border>
    <border>
      <left style="thin">
        <color indexed="9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9"/>
      </right>
      <top style="thin">
        <color indexed="9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22"/>
      </bottom>
      <diagonal/>
    </border>
    <border>
      <left style="thin">
        <color indexed="9"/>
      </left>
      <right/>
      <top style="thin">
        <color indexed="9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/>
      <top style="thin">
        <color indexed="22"/>
      </top>
      <bottom/>
      <diagonal/>
    </border>
    <border>
      <left/>
      <right/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8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3" xfId="0" applyFont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10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4" fillId="0" borderId="31" xfId="1" applyBorder="1" applyAlignment="1">
      <alignment vertical="center" wrapText="1"/>
    </xf>
    <xf numFmtId="0" fontId="3" fillId="0" borderId="32" xfId="0" applyFont="1" applyBorder="1" applyAlignment="1">
      <alignment vertical="center"/>
    </xf>
    <xf numFmtId="0" fontId="0" fillId="0" borderId="32" xfId="0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4" fillId="0" borderId="34" xfId="1" applyBorder="1" applyAlignment="1">
      <alignment vertical="center" wrapText="1"/>
    </xf>
    <xf numFmtId="0" fontId="3" fillId="0" borderId="34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28" xfId="0" applyFont="1" applyBorder="1" applyAlignment="1" applyProtection="1">
      <alignment horizontal="center" vertical="center"/>
      <protection locked="0"/>
    </xf>
    <xf numFmtId="14" fontId="5" fillId="0" borderId="28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30" xfId="0" applyFont="1" applyBorder="1" applyAlignment="1" applyProtection="1">
      <alignment horizontal="left" vertical="center" wrapText="1"/>
      <protection locked="0"/>
    </xf>
    <xf numFmtId="0" fontId="9" fillId="0" borderId="30" xfId="0" applyFont="1" applyBorder="1" applyAlignment="1" applyProtection="1">
      <alignment horizontal="left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6" fillId="3" borderId="20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6" fillId="3" borderId="24" xfId="0" applyFont="1" applyFill="1" applyBorder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19" xfId="0" applyFont="1" applyBorder="1" applyAlignment="1" applyProtection="1">
      <alignment horizontal="left" vertical="center"/>
      <protection locked="0"/>
    </xf>
    <xf numFmtId="0" fontId="6" fillId="3" borderId="4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right" vertical="center"/>
    </xf>
    <xf numFmtId="0" fontId="2" fillId="3" borderId="10" xfId="0" applyFont="1" applyFill="1" applyBorder="1" applyAlignment="1">
      <alignment horizontal="right" vertical="center"/>
    </xf>
    <xf numFmtId="0" fontId="2" fillId="3" borderId="11" xfId="0" applyFont="1" applyFill="1" applyBorder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" fillId="3" borderId="21" xfId="0" applyFont="1" applyFill="1" applyBorder="1" applyAlignment="1">
      <alignment horizontal="right" vertical="center"/>
    </xf>
    <xf numFmtId="0" fontId="2" fillId="3" borderId="22" xfId="0" applyFont="1" applyFill="1" applyBorder="1" applyAlignment="1">
      <alignment horizontal="right" vertical="center"/>
    </xf>
    <xf numFmtId="0" fontId="2" fillId="3" borderId="29" xfId="0" applyFont="1" applyFill="1" applyBorder="1" applyAlignment="1">
      <alignment horizontal="right" vertical="center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2" fillId="3" borderId="25" xfId="0" applyFont="1" applyFill="1" applyBorder="1" applyAlignment="1">
      <alignment horizontal="right" vertical="center"/>
    </xf>
    <xf numFmtId="0" fontId="2" fillId="3" borderId="26" xfId="0" applyFont="1" applyFill="1" applyBorder="1" applyAlignment="1">
      <alignment horizontal="right" vertical="center"/>
    </xf>
    <xf numFmtId="0" fontId="2" fillId="3" borderId="27" xfId="0" applyFont="1" applyFill="1" applyBorder="1" applyAlignment="1">
      <alignment horizontal="right" vertical="center"/>
    </xf>
  </cellXfs>
  <cellStyles count="2">
    <cellStyle name="Normal" xfId="0" builtinId="0"/>
    <cellStyle name="Normal_UNIDADES" xfId="1" xr:uid="{AC0B5AAB-E3C7-4D86-90A7-FF18D6160DC4}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1" defaultTableStyle="TableStyleMedium9" defaultPivotStyle="PivotStyleLight16">
    <tableStyle name="MySqlDefault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19</xdr:row>
      <xdr:rowOff>104775</xdr:rowOff>
    </xdr:from>
    <xdr:to>
      <xdr:col>1</xdr:col>
      <xdr:colOff>133350</xdr:colOff>
      <xdr:row>19</xdr:row>
      <xdr:rowOff>104775</xdr:rowOff>
    </xdr:to>
    <xdr:sp macro="" textlink="">
      <xdr:nvSpPr>
        <xdr:cNvPr id="1562" name="Line 3">
          <a:extLst>
            <a:ext uri="{FF2B5EF4-FFF2-40B4-BE49-F238E27FC236}">
              <a16:creationId xmlns:a16="http://schemas.microsoft.com/office/drawing/2014/main" id="{BA9B9BCB-68BC-4248-ABD3-A2E872FDF039}"/>
            </a:ext>
          </a:extLst>
        </xdr:cNvPr>
        <xdr:cNvSpPr>
          <a:spLocks noChangeShapeType="1"/>
        </xdr:cNvSpPr>
      </xdr:nvSpPr>
      <xdr:spPr bwMode="auto">
        <a:xfrm>
          <a:off x="171450" y="3752850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22</xdr:row>
      <xdr:rowOff>76200</xdr:rowOff>
    </xdr:from>
    <xdr:to>
      <xdr:col>1</xdr:col>
      <xdr:colOff>123825</xdr:colOff>
      <xdr:row>22</xdr:row>
      <xdr:rowOff>76200</xdr:rowOff>
    </xdr:to>
    <xdr:sp macro="" textlink="">
      <xdr:nvSpPr>
        <xdr:cNvPr id="1563" name="Line 4">
          <a:extLst>
            <a:ext uri="{FF2B5EF4-FFF2-40B4-BE49-F238E27FC236}">
              <a16:creationId xmlns:a16="http://schemas.microsoft.com/office/drawing/2014/main" id="{CC283046-D99B-4100-BFB5-E35BF7022697}"/>
            </a:ext>
          </a:extLst>
        </xdr:cNvPr>
        <xdr:cNvSpPr>
          <a:spLocks noChangeShapeType="1"/>
        </xdr:cNvSpPr>
      </xdr:nvSpPr>
      <xdr:spPr bwMode="auto">
        <a:xfrm>
          <a:off x="161925" y="4295775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25</xdr:row>
      <xdr:rowOff>76200</xdr:rowOff>
    </xdr:from>
    <xdr:to>
      <xdr:col>1</xdr:col>
      <xdr:colOff>123825</xdr:colOff>
      <xdr:row>25</xdr:row>
      <xdr:rowOff>76200</xdr:rowOff>
    </xdr:to>
    <xdr:sp macro="" textlink="">
      <xdr:nvSpPr>
        <xdr:cNvPr id="1564" name="Line 5">
          <a:extLst>
            <a:ext uri="{FF2B5EF4-FFF2-40B4-BE49-F238E27FC236}">
              <a16:creationId xmlns:a16="http://schemas.microsoft.com/office/drawing/2014/main" id="{8D29F295-DAB1-4BEE-8213-F93DD9B3BAFE}"/>
            </a:ext>
          </a:extLst>
        </xdr:cNvPr>
        <xdr:cNvSpPr>
          <a:spLocks noChangeShapeType="1"/>
        </xdr:cNvSpPr>
      </xdr:nvSpPr>
      <xdr:spPr bwMode="auto">
        <a:xfrm>
          <a:off x="161925" y="4867275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28</xdr:row>
      <xdr:rowOff>76200</xdr:rowOff>
    </xdr:from>
    <xdr:to>
      <xdr:col>1</xdr:col>
      <xdr:colOff>133350</xdr:colOff>
      <xdr:row>28</xdr:row>
      <xdr:rowOff>76200</xdr:rowOff>
    </xdr:to>
    <xdr:sp macro="" textlink="">
      <xdr:nvSpPr>
        <xdr:cNvPr id="1565" name="Line 6">
          <a:extLst>
            <a:ext uri="{FF2B5EF4-FFF2-40B4-BE49-F238E27FC236}">
              <a16:creationId xmlns:a16="http://schemas.microsoft.com/office/drawing/2014/main" id="{A3C1536D-6B55-4970-8C26-96F44F393759}"/>
            </a:ext>
          </a:extLst>
        </xdr:cNvPr>
        <xdr:cNvSpPr>
          <a:spLocks noChangeShapeType="1"/>
        </xdr:cNvSpPr>
      </xdr:nvSpPr>
      <xdr:spPr bwMode="auto">
        <a:xfrm>
          <a:off x="171450" y="5438775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32</xdr:row>
      <xdr:rowOff>76200</xdr:rowOff>
    </xdr:from>
    <xdr:to>
      <xdr:col>1</xdr:col>
      <xdr:colOff>133350</xdr:colOff>
      <xdr:row>32</xdr:row>
      <xdr:rowOff>76200</xdr:rowOff>
    </xdr:to>
    <xdr:sp macro="" textlink="">
      <xdr:nvSpPr>
        <xdr:cNvPr id="1566" name="Line 6">
          <a:extLst>
            <a:ext uri="{FF2B5EF4-FFF2-40B4-BE49-F238E27FC236}">
              <a16:creationId xmlns:a16="http://schemas.microsoft.com/office/drawing/2014/main" id="{412C84EE-3D3E-46BA-BF50-9F1AAB995843}"/>
            </a:ext>
          </a:extLst>
        </xdr:cNvPr>
        <xdr:cNvSpPr>
          <a:spLocks noChangeShapeType="1"/>
        </xdr:cNvSpPr>
      </xdr:nvSpPr>
      <xdr:spPr bwMode="auto">
        <a:xfrm>
          <a:off x="171450" y="6200775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5</xdr:col>
      <xdr:colOff>94011</xdr:colOff>
      <xdr:row>2</xdr:row>
      <xdr:rowOff>14287</xdr:rowOff>
    </xdr:from>
    <xdr:ext cx="4870822" cy="404021"/>
    <xdr:sp macro="" textlink="">
      <xdr:nvSpPr>
        <xdr:cNvPr id="11" name="Retângulo 10">
          <a:extLst>
            <a:ext uri="{FF2B5EF4-FFF2-40B4-BE49-F238E27FC236}">
              <a16:creationId xmlns:a16="http://schemas.microsoft.com/office/drawing/2014/main" id="{07884DC9-A6E7-4F19-B6FA-FB20A1DF21D2}"/>
            </a:ext>
          </a:extLst>
        </xdr:cNvPr>
        <xdr:cNvSpPr/>
      </xdr:nvSpPr>
      <xdr:spPr>
        <a:xfrm>
          <a:off x="941736" y="271462"/>
          <a:ext cx="4870822" cy="404021"/>
        </a:xfrm>
        <a:prstGeom prst="rect">
          <a:avLst/>
        </a:prstGeom>
        <a:solidFill>
          <a:srgbClr val="185419"/>
        </a:solidFill>
        <a:ln>
          <a:gradFill flip="none" rotWithShape="1">
            <a:gsLst>
              <a:gs pos="41000">
                <a:schemeClr val="accent3">
                  <a:lumMod val="50000"/>
                  <a:alpha val="32000"/>
                </a:schemeClr>
              </a:gs>
              <a:gs pos="50000">
                <a:srgbClr val="9CB86E"/>
              </a:gs>
              <a:gs pos="100000">
                <a:srgbClr val="156B13"/>
              </a:gs>
            </a:gsLst>
            <a:path path="shape">
              <a:fillToRect l="50000" t="50000" r="50000" b="50000"/>
            </a:path>
            <a:tileRect/>
          </a:gradFill>
        </a:ln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000" b="0" i="0" kern="1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Verdana" pitchFamily="34" charset="0"/>
              <a:cs typeface="Arial" pitchFamily="34" charset="0"/>
            </a:rPr>
            <a:t>FORMULÁRIO DE PRÉ-ANÁLISE</a:t>
          </a:r>
          <a:endParaRPr lang="pt-BR" sz="2000" b="0" i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  <a:latin typeface="Verdana" pitchFamily="34" charset="0"/>
            <a:cs typeface="Arial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I384"/>
  <sheetViews>
    <sheetView showGridLines="0" tabSelected="1" zoomScaleNormal="100" zoomScaleSheetLayoutView="100" workbookViewId="0">
      <selection activeCell="AV21" sqref="AV21"/>
    </sheetView>
  </sheetViews>
  <sheetFormatPr defaultColWidth="9.140625" defaultRowHeight="15" customHeight="1"/>
  <cols>
    <col min="1" max="1" width="2.28515625" style="3" customWidth="1"/>
    <col min="2" max="2" width="3.28515625" style="3" customWidth="1"/>
    <col min="3" max="4" width="2.28515625" style="3" customWidth="1"/>
    <col min="5" max="5" width="2.5703125" style="3" customWidth="1"/>
    <col min="6" max="22" width="2.28515625" style="3" customWidth="1"/>
    <col min="23" max="23" width="2.85546875" style="3" customWidth="1"/>
    <col min="24" max="35" width="2.28515625" style="3" customWidth="1"/>
    <col min="36" max="36" width="2.7109375" style="3" customWidth="1"/>
    <col min="37" max="46" width="2.28515625" style="3" customWidth="1"/>
    <col min="47" max="47" width="9.42578125" style="3" customWidth="1"/>
    <col min="48" max="48" width="57.42578125" style="3" customWidth="1"/>
    <col min="49" max="49" width="5" style="3" customWidth="1"/>
    <col min="50" max="50" width="3.5703125" style="3" customWidth="1"/>
    <col min="51" max="51" width="5.5703125" style="4" customWidth="1"/>
    <col min="52" max="52" width="117" style="3" customWidth="1"/>
    <col min="53" max="53" width="40.85546875" style="3" customWidth="1"/>
    <col min="54" max="54" width="57.7109375" style="3" customWidth="1"/>
    <col min="55" max="55" width="69" style="3" customWidth="1"/>
    <col min="56" max="56" width="70.140625" style="3" customWidth="1"/>
    <col min="57" max="57" width="72" style="3" customWidth="1"/>
    <col min="58" max="58" width="4" style="3" customWidth="1"/>
    <col min="59" max="60" width="10.7109375" style="4" customWidth="1"/>
    <col min="61" max="61" width="11.85546875" style="4" customWidth="1"/>
    <col min="62" max="72" width="10.7109375" style="4" customWidth="1"/>
    <col min="73" max="105" width="2.28515625" style="3" customWidth="1"/>
    <col min="106" max="16384" width="9.140625" style="3"/>
  </cols>
  <sheetData>
    <row r="1" spans="2:82" ht="5.25" customHeight="1"/>
    <row r="3" spans="2:82" ht="15" customHeight="1"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9"/>
      <c r="BV3" s="9"/>
      <c r="BW3" s="9"/>
      <c r="BX3" s="9"/>
      <c r="BY3" s="9"/>
      <c r="BZ3" s="9"/>
      <c r="CA3" s="9"/>
      <c r="CB3" s="9"/>
      <c r="CC3" s="9"/>
      <c r="CD3" s="9"/>
    </row>
    <row r="4" spans="2:82" ht="15" customHeight="1"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9"/>
      <c r="BV4" s="9"/>
      <c r="BW4" s="9"/>
      <c r="BX4" s="9"/>
      <c r="BY4" s="9"/>
      <c r="BZ4" s="9"/>
      <c r="CA4" s="9"/>
      <c r="CB4" s="9"/>
      <c r="CC4" s="9"/>
      <c r="CD4" s="9"/>
    </row>
    <row r="5" spans="2:82" ht="27" customHeight="1"/>
    <row r="6" spans="2:82" ht="15" customHeight="1">
      <c r="B6" s="58" t="s">
        <v>0</v>
      </c>
      <c r="C6" s="59"/>
      <c r="D6" s="59"/>
      <c r="E6" s="59"/>
      <c r="F6" s="59"/>
      <c r="G6" s="48" t="s">
        <v>1</v>
      </c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50"/>
    </row>
    <row r="7" spans="2:82" ht="15" customHeight="1">
      <c r="B7" s="66"/>
      <c r="C7" s="67"/>
      <c r="D7" s="67"/>
      <c r="E7" s="67"/>
      <c r="F7" s="68"/>
      <c r="G7" s="56" t="str">
        <f>VLOOKUP(B7,AU62:AW383,2,FALSE)</f>
        <v xml:space="preserve"> </v>
      </c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7"/>
    </row>
    <row r="8" spans="2:82" ht="15" customHeight="1">
      <c r="B8" s="58" t="s">
        <v>2</v>
      </c>
      <c r="C8" s="59"/>
      <c r="D8" s="59"/>
      <c r="E8" s="59"/>
      <c r="F8" s="59"/>
      <c r="G8" s="48" t="s">
        <v>3</v>
      </c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50"/>
    </row>
    <row r="9" spans="2:82" ht="15" customHeight="1">
      <c r="B9" s="60">
        <v>0</v>
      </c>
      <c r="C9" s="61"/>
      <c r="D9" s="61"/>
      <c r="E9" s="61"/>
      <c r="F9" s="62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70"/>
    </row>
    <row r="10" spans="2:82" ht="15" customHeight="1">
      <c r="B10" s="51" t="s">
        <v>4</v>
      </c>
      <c r="C10" s="52"/>
      <c r="D10" s="52"/>
      <c r="E10" s="52"/>
      <c r="F10" s="52"/>
      <c r="G10" s="52"/>
      <c r="H10" s="52"/>
      <c r="I10" s="52"/>
      <c r="J10" s="52"/>
      <c r="K10" s="52" t="s">
        <v>5</v>
      </c>
      <c r="L10" s="52"/>
      <c r="M10" s="52"/>
      <c r="N10" s="52"/>
      <c r="O10" s="52"/>
      <c r="P10" s="52"/>
      <c r="Q10" s="52"/>
      <c r="R10" s="52"/>
      <c r="S10" s="55"/>
      <c r="T10" s="64" t="s">
        <v>6</v>
      </c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</row>
    <row r="11" spans="2:82" ht="15" customHeight="1">
      <c r="B11" s="53"/>
      <c r="C11" s="47"/>
      <c r="D11" s="47"/>
      <c r="E11" s="47"/>
      <c r="F11" s="47"/>
      <c r="G11" s="47"/>
      <c r="H11" s="47"/>
      <c r="I11" s="47"/>
      <c r="J11" s="54"/>
      <c r="K11" s="47"/>
      <c r="L11" s="47"/>
      <c r="M11" s="47"/>
      <c r="N11" s="47"/>
      <c r="O11" s="47"/>
      <c r="P11" s="47"/>
      <c r="Q11" s="47"/>
      <c r="R11" s="47"/>
      <c r="S11" s="63"/>
      <c r="T11" s="53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63"/>
    </row>
    <row r="13" spans="2:82" ht="15" customHeight="1">
      <c r="B13" s="77" t="s">
        <v>7</v>
      </c>
      <c r="C13" s="78"/>
      <c r="D13" s="78"/>
      <c r="E13" s="78"/>
      <c r="F13" s="78"/>
      <c r="G13" s="78"/>
      <c r="H13" s="78"/>
      <c r="I13" s="78"/>
      <c r="J13" s="79"/>
      <c r="K13" s="80" t="s">
        <v>8</v>
      </c>
      <c r="L13" s="80"/>
      <c r="M13" s="80"/>
      <c r="N13" s="80"/>
      <c r="O13" s="80"/>
      <c r="P13" s="80"/>
      <c r="Q13" s="80"/>
      <c r="R13" s="80"/>
      <c r="S13" s="81"/>
      <c r="AF13" s="64" t="s">
        <v>9</v>
      </c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71"/>
    </row>
    <row r="14" spans="2:82" ht="15" customHeight="1">
      <c r="B14" s="72" t="s">
        <v>10</v>
      </c>
      <c r="C14" s="73"/>
      <c r="D14" s="73"/>
      <c r="E14" s="73"/>
      <c r="F14" s="73"/>
      <c r="G14" s="73"/>
      <c r="H14" s="73"/>
      <c r="I14" s="73"/>
      <c r="J14" s="74"/>
      <c r="K14" s="75" t="str">
        <f>VLOOKUP(K13,$BG$71:$BJ$83,2,FALSE)</f>
        <v xml:space="preserve"> </v>
      </c>
      <c r="L14" s="75"/>
      <c r="M14" s="75"/>
      <c r="N14" s="75"/>
      <c r="O14" s="75"/>
      <c r="P14" s="75"/>
      <c r="Q14" s="75"/>
      <c r="R14" s="75"/>
      <c r="S14" s="76"/>
      <c r="AF14" s="53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63"/>
    </row>
    <row r="15" spans="2:82" ht="15" customHeight="1">
      <c r="B15" s="72" t="s">
        <v>11</v>
      </c>
      <c r="C15" s="73"/>
      <c r="D15" s="73"/>
      <c r="E15" s="73"/>
      <c r="F15" s="73"/>
      <c r="G15" s="73"/>
      <c r="H15" s="73"/>
      <c r="I15" s="73"/>
      <c r="J15" s="74"/>
      <c r="K15" s="75" t="str">
        <f>VLOOKUP(K13,$BG$71:$BJ$83,3,FALSE)</f>
        <v xml:space="preserve"> </v>
      </c>
      <c r="L15" s="75"/>
      <c r="M15" s="75"/>
      <c r="N15" s="75"/>
      <c r="O15" s="75"/>
      <c r="P15" s="75"/>
      <c r="Q15" s="75"/>
      <c r="R15" s="75"/>
      <c r="S15" s="76"/>
    </row>
    <row r="16" spans="2:82" ht="15" customHeight="1">
      <c r="B16" s="82" t="s">
        <v>12</v>
      </c>
      <c r="C16" s="83"/>
      <c r="D16" s="83"/>
      <c r="E16" s="83"/>
      <c r="F16" s="83"/>
      <c r="G16" s="83"/>
      <c r="H16" s="83"/>
      <c r="I16" s="83"/>
      <c r="J16" s="84"/>
      <c r="K16" s="75" t="str">
        <f>VLOOKUP(K13,$BG$71:$BJ$83,4,FALSE)</f>
        <v xml:space="preserve"> </v>
      </c>
      <c r="L16" s="75"/>
      <c r="M16" s="75"/>
      <c r="N16" s="75"/>
      <c r="O16" s="75"/>
      <c r="P16" s="75"/>
      <c r="Q16" s="75"/>
      <c r="R16" s="75"/>
      <c r="S16" s="76"/>
    </row>
    <row r="18" spans="2:47" ht="15" customHeight="1">
      <c r="B18" s="5" t="s">
        <v>13</v>
      </c>
      <c r="C18" s="40" t="s">
        <v>14</v>
      </c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</row>
    <row r="19" spans="2:47" ht="15" customHeight="1">
      <c r="G19" s="32">
        <f>VLOOKUP(C20,$AY$61:$BE$63,7,FALSE)</f>
        <v>0</v>
      </c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U19" s="4">
        <f>IF(C20="SIM",1,IF(C20="NÃO",0,10))</f>
        <v>10</v>
      </c>
    </row>
    <row r="20" spans="2:47" ht="15" customHeight="1">
      <c r="C20" s="35" t="s">
        <v>8</v>
      </c>
      <c r="D20" s="36"/>
      <c r="E20" s="37"/>
      <c r="F20" s="6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U20" s="4"/>
    </row>
    <row r="22" spans="2:47" ht="15" customHeight="1">
      <c r="B22" s="5" t="s">
        <v>15</v>
      </c>
      <c r="C22" s="40" t="s">
        <v>16</v>
      </c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</row>
    <row r="23" spans="2:47" ht="15" customHeight="1">
      <c r="C23" s="35" t="s">
        <v>8</v>
      </c>
      <c r="D23" s="36"/>
      <c r="E23" s="37"/>
      <c r="F23" s="6"/>
      <c r="G23" s="34" t="str">
        <f>VLOOKUP(C23,$AY$61:$BA$63,3,FALSE)</f>
        <v xml:space="preserve"> </v>
      </c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U23" s="4">
        <f>IF(C23="SIM",1,IF(C23="NÃO",0,10))</f>
        <v>10</v>
      </c>
    </row>
    <row r="25" spans="2:47" ht="15" customHeight="1">
      <c r="B25" s="5" t="s">
        <v>17</v>
      </c>
      <c r="C25" s="40" t="s">
        <v>18</v>
      </c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</row>
    <row r="26" spans="2:47" ht="15" customHeight="1">
      <c r="C26" s="35" t="s">
        <v>8</v>
      </c>
      <c r="D26" s="36"/>
      <c r="E26" s="37"/>
      <c r="F26" s="6"/>
      <c r="G26" s="34">
        <f>VLOOKUP(C26,$AY$61:$BB$63,4,FALSE)</f>
        <v>0</v>
      </c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U26" s="4">
        <f>IF(C26="SIM",1,IF(C26="NÃO",0,10))</f>
        <v>10</v>
      </c>
    </row>
    <row r="28" spans="2:47" ht="15" customHeight="1">
      <c r="B28" s="5" t="s">
        <v>19</v>
      </c>
      <c r="C28" s="40" t="s">
        <v>20</v>
      </c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</row>
    <row r="29" spans="2:47" ht="15" customHeight="1">
      <c r="C29" s="35" t="s">
        <v>8</v>
      </c>
      <c r="D29" s="36"/>
      <c r="E29" s="37"/>
      <c r="F29" s="6"/>
      <c r="G29" s="34">
        <f>VLOOKUP(C29,$AY$61:$BC$63,5,FALSE)</f>
        <v>0</v>
      </c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U29" s="4">
        <f>IF(C29="SIM",1,IF(C29="NÃO",0,10))</f>
        <v>10</v>
      </c>
    </row>
    <row r="30" spans="2:47" ht="15" customHeight="1">
      <c r="F30" s="38" t="str">
        <f>IF(C29=AY57,AZ57,"")</f>
        <v/>
      </c>
      <c r="G30" s="39"/>
      <c r="H30" s="39"/>
      <c r="I30" s="39"/>
      <c r="J30" s="39"/>
      <c r="K30" s="39"/>
      <c r="L30" s="39"/>
      <c r="M30" s="39"/>
      <c r="N30" s="39"/>
      <c r="O30" s="47"/>
      <c r="P30" s="47"/>
      <c r="Q30" s="47"/>
      <c r="R30" s="47"/>
      <c r="S30" s="47"/>
      <c r="T30" s="47"/>
      <c r="U30" s="47"/>
      <c r="V30" s="47"/>
    </row>
    <row r="32" spans="2:47" ht="15" customHeight="1">
      <c r="B32" s="5" t="s">
        <v>21</v>
      </c>
      <c r="C32" s="40" t="s">
        <v>22</v>
      </c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</row>
    <row r="33" spans="2:87" ht="15" customHeight="1">
      <c r="C33" s="35" t="s">
        <v>8</v>
      </c>
      <c r="D33" s="36"/>
      <c r="E33" s="37"/>
      <c r="F33" s="6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U33" s="4">
        <f>IF(C33="SIM",1,IF(C33="NÃO",0,10))</f>
        <v>10</v>
      </c>
    </row>
    <row r="35" spans="2:87" ht="15" customHeight="1">
      <c r="B35" s="5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</row>
    <row r="36" spans="2:87" ht="15" customHeight="1"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</row>
    <row r="37" spans="2:87" ht="15" customHeight="1"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</row>
    <row r="38" spans="2:87" ht="15" customHeight="1"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</row>
    <row r="39" spans="2:87" ht="15" customHeight="1"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</row>
    <row r="40" spans="2:87" ht="15" customHeight="1">
      <c r="B40" s="18" t="s">
        <v>23</v>
      </c>
      <c r="C40" s="19"/>
      <c r="D40" s="19"/>
      <c r="E40" s="19"/>
      <c r="F40" s="19"/>
      <c r="G40" s="19"/>
      <c r="H40" s="19"/>
      <c r="I40" s="19"/>
      <c r="J40" s="19"/>
      <c r="K40" s="19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3"/>
    </row>
    <row r="41" spans="2:87" ht="15" customHeight="1">
      <c r="B41" s="41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3"/>
    </row>
    <row r="42" spans="2:87" ht="15" customHeight="1">
      <c r="B42" s="41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3"/>
    </row>
    <row r="43" spans="2:87" ht="15" customHeight="1"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3"/>
    </row>
    <row r="44" spans="2:87" ht="15" customHeight="1">
      <c r="B44" s="41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3"/>
    </row>
    <row r="45" spans="2:87" ht="15" customHeight="1">
      <c r="B45" s="41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3"/>
    </row>
    <row r="46" spans="2:87" ht="15" customHeight="1"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3"/>
    </row>
    <row r="47" spans="2:87" ht="15" customHeight="1">
      <c r="B47" s="44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6"/>
    </row>
    <row r="48" spans="2:87" ht="15" customHeight="1">
      <c r="BA48" s="5"/>
      <c r="BB48" s="5"/>
      <c r="BC48" s="5"/>
      <c r="BD48" s="5"/>
      <c r="BE48" s="5"/>
      <c r="BF48" s="5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</row>
    <row r="50" spans="2:62" ht="15" customHeight="1"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V50" s="30"/>
      <c r="W50" s="29"/>
      <c r="X50" s="29"/>
      <c r="Y50" s="29"/>
      <c r="Z50" s="29"/>
      <c r="AA50" s="29"/>
      <c r="AB50" s="29"/>
      <c r="AC50" s="29"/>
    </row>
    <row r="51" spans="2:62" ht="15" customHeight="1">
      <c r="B51" s="17" t="s">
        <v>24</v>
      </c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V51" s="31" t="s">
        <v>25</v>
      </c>
      <c r="W51" s="31"/>
      <c r="X51" s="31"/>
      <c r="Y51" s="31"/>
      <c r="Z51" s="31"/>
      <c r="AA51" s="31"/>
      <c r="AB51" s="31"/>
      <c r="AC51" s="31"/>
    </row>
    <row r="53" spans="2:62" ht="12.75" customHeight="1"/>
    <row r="55" spans="2:62" ht="15" customHeight="1">
      <c r="AZ55" s="2" t="s">
        <v>26</v>
      </c>
    </row>
    <row r="57" spans="2:62" ht="15" customHeight="1">
      <c r="AY57" s="7" t="s">
        <v>27</v>
      </c>
      <c r="AZ57" s="8" t="s">
        <v>28</v>
      </c>
    </row>
    <row r="60" spans="2:62" ht="15" customHeight="1">
      <c r="BG60" s="3"/>
      <c r="BH60" s="3"/>
      <c r="BI60" s="3"/>
      <c r="BJ60" s="3"/>
    </row>
    <row r="61" spans="2:62" ht="15" customHeight="1">
      <c r="AU61" s="1" t="s">
        <v>0</v>
      </c>
      <c r="AV61" s="1" t="s">
        <v>29</v>
      </c>
      <c r="AW61" s="1" t="s">
        <v>30</v>
      </c>
      <c r="AY61" s="7" t="s">
        <v>8</v>
      </c>
      <c r="AZ61" s="8" t="s">
        <v>8</v>
      </c>
      <c r="BA61" s="8" t="s">
        <v>8</v>
      </c>
      <c r="BB61" s="8"/>
      <c r="BC61" s="8"/>
      <c r="BD61" s="8"/>
      <c r="BE61" s="8"/>
      <c r="BG61" s="3"/>
      <c r="BH61" s="3"/>
      <c r="BI61" s="3"/>
      <c r="BJ61" s="3"/>
    </row>
    <row r="62" spans="2:62" ht="15" customHeight="1">
      <c r="AU62" s="21">
        <v>0</v>
      </c>
      <c r="AV62" s="21" t="s">
        <v>8</v>
      </c>
      <c r="AW62" s="22" t="s">
        <v>8</v>
      </c>
      <c r="AY62" s="7" t="s">
        <v>27</v>
      </c>
      <c r="AZ62" s="8" t="s">
        <v>31</v>
      </c>
      <c r="BA62" s="8" t="s">
        <v>32</v>
      </c>
      <c r="BB62" s="8" t="s">
        <v>33</v>
      </c>
      <c r="BC62" s="8" t="s">
        <v>34</v>
      </c>
      <c r="BD62" s="8" t="s">
        <v>35</v>
      </c>
      <c r="BE62" s="8" t="s">
        <v>36</v>
      </c>
      <c r="BG62" s="3"/>
      <c r="BH62" s="3"/>
      <c r="BI62" s="3"/>
      <c r="BJ62" s="3"/>
    </row>
    <row r="63" spans="2:62" ht="15" customHeight="1">
      <c r="AU63" s="24">
        <v>1</v>
      </c>
      <c r="AV63" s="20" t="s">
        <v>37</v>
      </c>
      <c r="AW63" s="23" t="s">
        <v>38</v>
      </c>
      <c r="AY63" s="7" t="s">
        <v>39</v>
      </c>
      <c r="AZ63" s="8" t="s">
        <v>8</v>
      </c>
      <c r="BA63" s="8" t="s">
        <v>8</v>
      </c>
      <c r="BB63" s="8"/>
      <c r="BC63" s="8"/>
      <c r="BD63" s="8"/>
      <c r="BE63" s="8"/>
      <c r="BG63" s="3"/>
      <c r="BH63" s="3"/>
      <c r="BI63" s="3"/>
      <c r="BJ63" s="3"/>
    </row>
    <row r="64" spans="2:62" ht="15" customHeight="1">
      <c r="AU64" s="24">
        <v>2</v>
      </c>
      <c r="AV64" s="20" t="s">
        <v>40</v>
      </c>
      <c r="AW64" s="23" t="str">
        <f>LEFT(AV64,1)</f>
        <v>F</v>
      </c>
      <c r="BG64" s="3"/>
      <c r="BH64" s="3"/>
      <c r="BI64" s="3"/>
      <c r="BJ64" s="3"/>
    </row>
    <row r="65" spans="47:62" ht="15" customHeight="1">
      <c r="AU65" s="24">
        <v>3</v>
      </c>
      <c r="AV65" s="20" t="s">
        <v>41</v>
      </c>
      <c r="AW65" s="23" t="str">
        <f t="shared" ref="AW65:AW128" si="0">LEFT(AV65,1)</f>
        <v>F</v>
      </c>
      <c r="BG65" s="3"/>
      <c r="BH65" s="3"/>
      <c r="BI65" s="3"/>
      <c r="BJ65" s="3"/>
    </row>
    <row r="66" spans="47:62" ht="15" customHeight="1">
      <c r="AU66" s="24">
        <v>4</v>
      </c>
      <c r="AV66" s="20" t="s">
        <v>42</v>
      </c>
      <c r="AW66" s="23" t="str">
        <f t="shared" si="0"/>
        <v>F</v>
      </c>
      <c r="BG66" s="3"/>
      <c r="BH66" s="3"/>
      <c r="BI66" s="3"/>
      <c r="BJ66" s="3"/>
    </row>
    <row r="67" spans="47:62" ht="15" customHeight="1">
      <c r="AU67" s="24">
        <v>5</v>
      </c>
      <c r="AV67" s="20" t="s">
        <v>43</v>
      </c>
      <c r="AW67" s="23" t="str">
        <f t="shared" si="0"/>
        <v>F</v>
      </c>
      <c r="BG67" s="3"/>
      <c r="BH67" s="3"/>
      <c r="BI67" s="3"/>
      <c r="BJ67" s="3"/>
    </row>
    <row r="68" spans="47:62" ht="15" customHeight="1">
      <c r="AU68" s="24">
        <v>6</v>
      </c>
      <c r="AV68" s="20" t="s">
        <v>44</v>
      </c>
      <c r="AW68" s="23" t="str">
        <f t="shared" si="0"/>
        <v>E</v>
      </c>
      <c r="BG68" s="3"/>
      <c r="BH68" s="3"/>
      <c r="BI68" s="3"/>
      <c r="BJ68" s="3"/>
    </row>
    <row r="69" spans="47:62" ht="15" customHeight="1">
      <c r="AU69" s="24">
        <v>7</v>
      </c>
      <c r="AV69" s="20" t="s">
        <v>45</v>
      </c>
      <c r="AW69" s="23" t="str">
        <f t="shared" si="0"/>
        <v>E</v>
      </c>
      <c r="BG69" s="3"/>
      <c r="BH69" s="3"/>
      <c r="BI69" s="3"/>
      <c r="BJ69" s="3"/>
    </row>
    <row r="70" spans="47:62" ht="15" customHeight="1">
      <c r="AU70" s="24">
        <v>8</v>
      </c>
      <c r="AV70" s="20" t="s">
        <v>46</v>
      </c>
      <c r="AW70" s="23" t="str">
        <f t="shared" si="0"/>
        <v>E</v>
      </c>
      <c r="BG70" s="16" t="s">
        <v>47</v>
      </c>
      <c r="BH70" s="16" t="s">
        <v>48</v>
      </c>
      <c r="BI70" s="16" t="s">
        <v>49</v>
      </c>
      <c r="BJ70" s="16" t="s">
        <v>50</v>
      </c>
    </row>
    <row r="71" spans="47:62" ht="15" customHeight="1">
      <c r="AU71" s="24">
        <v>9</v>
      </c>
      <c r="AV71" s="20" t="s">
        <v>51</v>
      </c>
      <c r="AW71" s="23" t="str">
        <f t="shared" si="0"/>
        <v>E</v>
      </c>
      <c r="BG71" s="15" t="s">
        <v>8</v>
      </c>
      <c r="BH71" s="15" t="s">
        <v>8</v>
      </c>
      <c r="BI71" s="15" t="s">
        <v>8</v>
      </c>
      <c r="BJ71" s="15" t="s">
        <v>8</v>
      </c>
    </row>
    <row r="72" spans="47:62" ht="15" customHeight="1">
      <c r="AU72" s="24">
        <v>10</v>
      </c>
      <c r="AV72" s="20" t="s">
        <v>52</v>
      </c>
      <c r="AW72" s="23" t="str">
        <f t="shared" si="0"/>
        <v>E</v>
      </c>
      <c r="BG72" s="15" t="s">
        <v>53</v>
      </c>
      <c r="BH72" s="15" t="s">
        <v>54</v>
      </c>
      <c r="BI72" s="15" t="s">
        <v>54</v>
      </c>
      <c r="BJ72" s="15" t="s">
        <v>55</v>
      </c>
    </row>
    <row r="73" spans="47:62" ht="15" customHeight="1">
      <c r="AU73" s="24">
        <v>11</v>
      </c>
      <c r="AV73" s="20" t="s">
        <v>56</v>
      </c>
      <c r="AW73" s="23" t="str">
        <f t="shared" si="0"/>
        <v>E</v>
      </c>
      <c r="BG73" s="15" t="s">
        <v>54</v>
      </c>
      <c r="BH73" s="15" t="s">
        <v>57</v>
      </c>
      <c r="BI73" s="15" t="s">
        <v>57</v>
      </c>
      <c r="BJ73" s="15" t="s">
        <v>53</v>
      </c>
    </row>
    <row r="74" spans="47:62" ht="15" customHeight="1">
      <c r="AU74" s="24">
        <v>12</v>
      </c>
      <c r="AV74" s="20" t="s">
        <v>58</v>
      </c>
      <c r="AW74" s="23" t="str">
        <f t="shared" si="0"/>
        <v>E</v>
      </c>
      <c r="BG74" s="15" t="s">
        <v>57</v>
      </c>
      <c r="BH74" s="15" t="s">
        <v>59</v>
      </c>
      <c r="BI74" s="15" t="s">
        <v>59</v>
      </c>
      <c r="BJ74" s="15" t="s">
        <v>54</v>
      </c>
    </row>
    <row r="75" spans="47:62" ht="15" customHeight="1">
      <c r="AU75" s="24">
        <v>13</v>
      </c>
      <c r="AV75" s="20" t="s">
        <v>60</v>
      </c>
      <c r="AW75" s="23" t="str">
        <f t="shared" si="0"/>
        <v>E</v>
      </c>
      <c r="BG75" s="15" t="s">
        <v>59</v>
      </c>
      <c r="BH75" s="15" t="s">
        <v>61</v>
      </c>
      <c r="BI75" s="15" t="s">
        <v>61</v>
      </c>
      <c r="BJ75" s="15" t="s">
        <v>57</v>
      </c>
    </row>
    <row r="76" spans="47:62" ht="15" customHeight="1">
      <c r="AU76" s="24">
        <v>14</v>
      </c>
      <c r="AV76" s="20" t="s">
        <v>62</v>
      </c>
      <c r="AW76" s="23" t="str">
        <f t="shared" si="0"/>
        <v>E</v>
      </c>
      <c r="BG76" s="15" t="s">
        <v>61</v>
      </c>
      <c r="BH76" s="15" t="s">
        <v>63</v>
      </c>
      <c r="BI76" s="15" t="s">
        <v>63</v>
      </c>
      <c r="BJ76" s="15" t="s">
        <v>59</v>
      </c>
    </row>
    <row r="77" spans="47:62" ht="15" customHeight="1">
      <c r="AU77" s="24">
        <v>15</v>
      </c>
      <c r="AV77" s="20" t="s">
        <v>64</v>
      </c>
      <c r="AW77" s="23" t="str">
        <f t="shared" si="0"/>
        <v>E</v>
      </c>
      <c r="BG77" s="15" t="s">
        <v>63</v>
      </c>
      <c r="BH77" s="15" t="s">
        <v>65</v>
      </c>
      <c r="BI77" s="15" t="s">
        <v>65</v>
      </c>
      <c r="BJ77" s="15" t="s">
        <v>61</v>
      </c>
    </row>
    <row r="78" spans="47:62" ht="15" customHeight="1">
      <c r="AU78" s="24">
        <v>16</v>
      </c>
      <c r="AV78" s="20" t="s">
        <v>66</v>
      </c>
      <c r="AW78" s="23" t="str">
        <f t="shared" si="0"/>
        <v>E</v>
      </c>
      <c r="BG78" s="15" t="s">
        <v>65</v>
      </c>
      <c r="BH78" s="15" t="s">
        <v>67</v>
      </c>
      <c r="BI78" s="15" t="s">
        <v>67</v>
      </c>
      <c r="BJ78" s="15" t="s">
        <v>63</v>
      </c>
    </row>
    <row r="79" spans="47:62" ht="15" customHeight="1">
      <c r="AU79" s="24">
        <v>17</v>
      </c>
      <c r="AV79" s="20" t="s">
        <v>68</v>
      </c>
      <c r="AW79" s="23" t="str">
        <f t="shared" si="0"/>
        <v>E</v>
      </c>
      <c r="BG79" s="15" t="s">
        <v>67</v>
      </c>
      <c r="BH79" s="15" t="s">
        <v>69</v>
      </c>
      <c r="BI79" s="15" t="s">
        <v>69</v>
      </c>
      <c r="BJ79" s="15" t="s">
        <v>65</v>
      </c>
    </row>
    <row r="80" spans="47:62" ht="15" customHeight="1">
      <c r="AU80" s="24">
        <v>18</v>
      </c>
      <c r="AV80" s="20" t="s">
        <v>70</v>
      </c>
      <c r="AW80" s="23" t="str">
        <f t="shared" si="0"/>
        <v>E</v>
      </c>
      <c r="BG80" s="15" t="s">
        <v>69</v>
      </c>
      <c r="BH80" s="15" t="s">
        <v>71</v>
      </c>
      <c r="BI80" s="15" t="s">
        <v>71</v>
      </c>
      <c r="BJ80" s="15" t="s">
        <v>67</v>
      </c>
    </row>
    <row r="81" spans="47:62" ht="15" customHeight="1">
      <c r="AU81" s="24">
        <v>19</v>
      </c>
      <c r="AV81" s="20" t="s">
        <v>72</v>
      </c>
      <c r="AW81" s="23" t="str">
        <f t="shared" si="0"/>
        <v>E</v>
      </c>
      <c r="BG81" s="15" t="s">
        <v>71</v>
      </c>
      <c r="BH81" s="15" t="s">
        <v>73</v>
      </c>
      <c r="BI81" s="15" t="s">
        <v>73</v>
      </c>
      <c r="BJ81" s="15" t="s">
        <v>69</v>
      </c>
    </row>
    <row r="82" spans="47:62" ht="15" customHeight="1">
      <c r="AU82" s="24">
        <v>20</v>
      </c>
      <c r="AV82" s="20" t="s">
        <v>74</v>
      </c>
      <c r="AW82" s="23" t="str">
        <f t="shared" si="0"/>
        <v>F</v>
      </c>
      <c r="BG82" s="15" t="s">
        <v>73</v>
      </c>
      <c r="BH82" s="15" t="s">
        <v>55</v>
      </c>
      <c r="BI82" s="15" t="s">
        <v>55</v>
      </c>
      <c r="BJ82" s="15" t="s">
        <v>71</v>
      </c>
    </row>
    <row r="83" spans="47:62" ht="15" customHeight="1">
      <c r="AU83" s="24">
        <v>21</v>
      </c>
      <c r="AV83" s="20" t="s">
        <v>75</v>
      </c>
      <c r="AW83" s="23" t="str">
        <f t="shared" si="0"/>
        <v>F</v>
      </c>
      <c r="BG83" s="15" t="s">
        <v>55</v>
      </c>
      <c r="BH83" s="15" t="s">
        <v>53</v>
      </c>
      <c r="BI83" s="15" t="s">
        <v>53</v>
      </c>
      <c r="BJ83" s="15" t="s">
        <v>73</v>
      </c>
    </row>
    <row r="84" spans="47:62" ht="15" customHeight="1">
      <c r="AU84" s="24">
        <v>22</v>
      </c>
      <c r="AV84" s="20" t="s">
        <v>76</v>
      </c>
      <c r="AW84" s="23" t="str">
        <f t="shared" si="0"/>
        <v>F</v>
      </c>
    </row>
    <row r="85" spans="47:62" ht="15" customHeight="1">
      <c r="AU85" s="24">
        <v>23</v>
      </c>
      <c r="AV85" s="20" t="s">
        <v>77</v>
      </c>
      <c r="AW85" s="23" t="str">
        <f t="shared" si="0"/>
        <v>E</v>
      </c>
    </row>
    <row r="86" spans="47:62" ht="15" customHeight="1">
      <c r="AU86" s="24">
        <v>24</v>
      </c>
      <c r="AV86" s="20" t="s">
        <v>78</v>
      </c>
      <c r="AW86" s="23" t="str">
        <f t="shared" si="0"/>
        <v>E</v>
      </c>
    </row>
    <row r="87" spans="47:62" ht="15" customHeight="1">
      <c r="AU87" s="24">
        <v>25</v>
      </c>
      <c r="AV87" s="20" t="s">
        <v>79</v>
      </c>
      <c r="AW87" s="23" t="str">
        <f t="shared" si="0"/>
        <v>E</v>
      </c>
    </row>
    <row r="88" spans="47:62" ht="15" customHeight="1">
      <c r="AU88" s="24">
        <v>26</v>
      </c>
      <c r="AV88" s="20" t="s">
        <v>80</v>
      </c>
      <c r="AW88" s="23" t="str">
        <f t="shared" si="0"/>
        <v>E</v>
      </c>
    </row>
    <row r="89" spans="47:62" ht="15" customHeight="1">
      <c r="AU89" s="24">
        <v>27</v>
      </c>
      <c r="AV89" s="20" t="s">
        <v>81</v>
      </c>
      <c r="AW89" s="23" t="str">
        <f t="shared" si="0"/>
        <v>E</v>
      </c>
    </row>
    <row r="90" spans="47:62" ht="15" customHeight="1">
      <c r="AU90" s="24">
        <v>28</v>
      </c>
      <c r="AV90" s="20" t="s">
        <v>82</v>
      </c>
      <c r="AW90" s="23" t="str">
        <f t="shared" si="0"/>
        <v>E</v>
      </c>
    </row>
    <row r="91" spans="47:62" ht="15" customHeight="1">
      <c r="AU91" s="24">
        <v>29</v>
      </c>
      <c r="AV91" s="20" t="s">
        <v>83</v>
      </c>
      <c r="AW91" s="23" t="str">
        <f t="shared" si="0"/>
        <v>E</v>
      </c>
    </row>
    <row r="92" spans="47:62" ht="15" customHeight="1">
      <c r="AU92" s="24">
        <v>30</v>
      </c>
      <c r="AV92" s="20" t="s">
        <v>84</v>
      </c>
      <c r="AW92" s="23" t="str">
        <f t="shared" si="0"/>
        <v>E</v>
      </c>
    </row>
    <row r="93" spans="47:62" ht="15" customHeight="1">
      <c r="AU93" s="24">
        <v>31</v>
      </c>
      <c r="AV93" s="20" t="s">
        <v>85</v>
      </c>
      <c r="AW93" s="23" t="str">
        <f t="shared" si="0"/>
        <v>E</v>
      </c>
    </row>
    <row r="94" spans="47:62" ht="15" customHeight="1">
      <c r="AU94" s="24">
        <v>32</v>
      </c>
      <c r="AV94" s="20" t="s">
        <v>86</v>
      </c>
      <c r="AW94" s="23" t="str">
        <f t="shared" si="0"/>
        <v>E</v>
      </c>
    </row>
    <row r="95" spans="47:62" ht="15" customHeight="1">
      <c r="AU95" s="24">
        <v>33</v>
      </c>
      <c r="AV95" s="20" t="s">
        <v>87</v>
      </c>
      <c r="AW95" s="23" t="str">
        <f t="shared" si="0"/>
        <v>E</v>
      </c>
    </row>
    <row r="96" spans="47:62" ht="15" customHeight="1">
      <c r="AU96" s="24">
        <v>34</v>
      </c>
      <c r="AV96" s="20" t="s">
        <v>88</v>
      </c>
      <c r="AW96" s="23" t="str">
        <f t="shared" si="0"/>
        <v>E</v>
      </c>
    </row>
    <row r="97" spans="47:49" ht="15" customHeight="1">
      <c r="AU97" s="24">
        <v>35</v>
      </c>
      <c r="AV97" s="20" t="s">
        <v>89</v>
      </c>
      <c r="AW97" s="23" t="str">
        <f t="shared" si="0"/>
        <v>E</v>
      </c>
    </row>
    <row r="98" spans="47:49" ht="15" customHeight="1">
      <c r="AU98" s="24">
        <v>36</v>
      </c>
      <c r="AV98" s="20" t="s">
        <v>90</v>
      </c>
      <c r="AW98" s="23" t="str">
        <f t="shared" si="0"/>
        <v>E</v>
      </c>
    </row>
    <row r="99" spans="47:49" ht="15" customHeight="1">
      <c r="AU99" s="24">
        <v>37</v>
      </c>
      <c r="AV99" s="20" t="s">
        <v>91</v>
      </c>
      <c r="AW99" s="23" t="str">
        <f t="shared" si="0"/>
        <v>E</v>
      </c>
    </row>
    <row r="100" spans="47:49" ht="15" customHeight="1">
      <c r="AU100" s="24">
        <v>38</v>
      </c>
      <c r="AV100" s="20" t="s">
        <v>92</v>
      </c>
      <c r="AW100" s="23" t="str">
        <f t="shared" si="0"/>
        <v>E</v>
      </c>
    </row>
    <row r="101" spans="47:49" ht="15" customHeight="1">
      <c r="AU101" s="24">
        <v>39</v>
      </c>
      <c r="AV101" s="20" t="s">
        <v>93</v>
      </c>
      <c r="AW101" s="23" t="str">
        <f t="shared" si="0"/>
        <v>E</v>
      </c>
    </row>
    <row r="102" spans="47:49" ht="15" customHeight="1">
      <c r="AU102" s="24">
        <v>40</v>
      </c>
      <c r="AV102" s="20" t="s">
        <v>94</v>
      </c>
      <c r="AW102" s="23" t="str">
        <f t="shared" si="0"/>
        <v>E</v>
      </c>
    </row>
    <row r="103" spans="47:49" ht="15" customHeight="1">
      <c r="AU103" s="24">
        <v>41</v>
      </c>
      <c r="AV103" s="20" t="s">
        <v>95</v>
      </c>
      <c r="AW103" s="23" t="str">
        <f t="shared" si="0"/>
        <v>E</v>
      </c>
    </row>
    <row r="104" spans="47:49" ht="15" customHeight="1">
      <c r="AU104" s="24">
        <v>42</v>
      </c>
      <c r="AV104" s="20" t="s">
        <v>96</v>
      </c>
      <c r="AW104" s="23" t="str">
        <f t="shared" si="0"/>
        <v>E</v>
      </c>
    </row>
    <row r="105" spans="47:49" ht="15" customHeight="1">
      <c r="AU105" s="24">
        <v>43</v>
      </c>
      <c r="AV105" s="20" t="s">
        <v>97</v>
      </c>
      <c r="AW105" s="23" t="str">
        <f t="shared" si="0"/>
        <v>E</v>
      </c>
    </row>
    <row r="106" spans="47:49" ht="15" customHeight="1">
      <c r="AU106" s="24">
        <v>44</v>
      </c>
      <c r="AV106" s="20" t="s">
        <v>98</v>
      </c>
      <c r="AW106" s="23" t="str">
        <f t="shared" si="0"/>
        <v>E</v>
      </c>
    </row>
    <row r="107" spans="47:49" ht="15" customHeight="1">
      <c r="AU107" s="24">
        <v>45</v>
      </c>
      <c r="AV107" s="20" t="s">
        <v>99</v>
      </c>
      <c r="AW107" s="23" t="str">
        <f t="shared" si="0"/>
        <v>E</v>
      </c>
    </row>
    <row r="108" spans="47:49" ht="15" customHeight="1">
      <c r="AU108" s="24">
        <v>46</v>
      </c>
      <c r="AV108" s="20" t="s">
        <v>100</v>
      </c>
      <c r="AW108" s="23" t="str">
        <f t="shared" si="0"/>
        <v>E</v>
      </c>
    </row>
    <row r="109" spans="47:49" ht="15" customHeight="1">
      <c r="AU109" s="24">
        <v>47</v>
      </c>
      <c r="AV109" s="20" t="s">
        <v>101</v>
      </c>
      <c r="AW109" s="23" t="str">
        <f t="shared" si="0"/>
        <v>E</v>
      </c>
    </row>
    <row r="110" spans="47:49" ht="15" customHeight="1">
      <c r="AU110" s="24">
        <v>48</v>
      </c>
      <c r="AV110" s="20" t="s">
        <v>102</v>
      </c>
      <c r="AW110" s="23" t="str">
        <f t="shared" si="0"/>
        <v>E</v>
      </c>
    </row>
    <row r="111" spans="47:49" ht="15" customHeight="1">
      <c r="AU111" s="24">
        <v>49</v>
      </c>
      <c r="AV111" s="20" t="s">
        <v>103</v>
      </c>
      <c r="AW111" s="23" t="str">
        <f t="shared" si="0"/>
        <v>E</v>
      </c>
    </row>
    <row r="112" spans="47:49" ht="15" customHeight="1">
      <c r="AU112" s="24">
        <v>50</v>
      </c>
      <c r="AV112" s="20" t="s">
        <v>104</v>
      </c>
      <c r="AW112" s="23" t="str">
        <f t="shared" si="0"/>
        <v>E</v>
      </c>
    </row>
    <row r="113" spans="47:49" ht="15" customHeight="1">
      <c r="AU113" s="24">
        <v>51</v>
      </c>
      <c r="AV113" s="20" t="s">
        <v>105</v>
      </c>
      <c r="AW113" s="23" t="str">
        <f t="shared" si="0"/>
        <v>E</v>
      </c>
    </row>
    <row r="114" spans="47:49" ht="15" customHeight="1">
      <c r="AU114" s="24">
        <v>52</v>
      </c>
      <c r="AV114" s="20" t="s">
        <v>106</v>
      </c>
      <c r="AW114" s="23" t="str">
        <f t="shared" si="0"/>
        <v>E</v>
      </c>
    </row>
    <row r="115" spans="47:49" ht="15" customHeight="1">
      <c r="AU115" s="24">
        <v>53</v>
      </c>
      <c r="AV115" s="20" t="s">
        <v>107</v>
      </c>
      <c r="AW115" s="23" t="str">
        <f t="shared" si="0"/>
        <v>E</v>
      </c>
    </row>
    <row r="116" spans="47:49" ht="15" customHeight="1">
      <c r="AU116" s="24">
        <v>54</v>
      </c>
      <c r="AV116" s="20" t="s">
        <v>108</v>
      </c>
      <c r="AW116" s="23" t="str">
        <f t="shared" si="0"/>
        <v>E</v>
      </c>
    </row>
    <row r="117" spans="47:49" ht="15" customHeight="1">
      <c r="AU117" s="24">
        <v>55</v>
      </c>
      <c r="AV117" s="20" t="s">
        <v>109</v>
      </c>
      <c r="AW117" s="23" t="str">
        <f t="shared" si="0"/>
        <v>E</v>
      </c>
    </row>
    <row r="118" spans="47:49" ht="15" customHeight="1">
      <c r="AU118" s="24">
        <v>56</v>
      </c>
      <c r="AV118" s="20" t="s">
        <v>110</v>
      </c>
      <c r="AW118" s="23" t="str">
        <f t="shared" si="0"/>
        <v>E</v>
      </c>
    </row>
    <row r="119" spans="47:49" ht="15" customHeight="1">
      <c r="AU119" s="24">
        <v>57</v>
      </c>
      <c r="AV119" s="20" t="s">
        <v>111</v>
      </c>
      <c r="AW119" s="23" t="str">
        <f t="shared" si="0"/>
        <v>E</v>
      </c>
    </row>
    <row r="120" spans="47:49" ht="15" customHeight="1">
      <c r="AU120" s="24">
        <v>58</v>
      </c>
      <c r="AV120" s="20" t="s">
        <v>112</v>
      </c>
      <c r="AW120" s="23" t="str">
        <f t="shared" si="0"/>
        <v>E</v>
      </c>
    </row>
    <row r="121" spans="47:49" ht="15" customHeight="1">
      <c r="AU121" s="24">
        <v>59</v>
      </c>
      <c r="AV121" s="20" t="s">
        <v>113</v>
      </c>
      <c r="AW121" s="23" t="str">
        <f t="shared" si="0"/>
        <v>E</v>
      </c>
    </row>
    <row r="122" spans="47:49" ht="15" customHeight="1">
      <c r="AU122" s="24">
        <v>60</v>
      </c>
      <c r="AV122" s="20" t="s">
        <v>114</v>
      </c>
      <c r="AW122" s="23" t="str">
        <f t="shared" si="0"/>
        <v>E</v>
      </c>
    </row>
    <row r="123" spans="47:49" ht="15" customHeight="1">
      <c r="AU123" s="24">
        <v>61</v>
      </c>
      <c r="AV123" s="20" t="s">
        <v>115</v>
      </c>
      <c r="AW123" s="23" t="str">
        <f t="shared" si="0"/>
        <v>E</v>
      </c>
    </row>
    <row r="124" spans="47:49" ht="15" customHeight="1">
      <c r="AU124" s="24">
        <v>62</v>
      </c>
      <c r="AV124" s="20" t="s">
        <v>116</v>
      </c>
      <c r="AW124" s="23" t="str">
        <f t="shared" si="0"/>
        <v>E</v>
      </c>
    </row>
    <row r="125" spans="47:49" ht="15" customHeight="1">
      <c r="AU125" s="24">
        <v>63</v>
      </c>
      <c r="AV125" s="20" t="s">
        <v>117</v>
      </c>
      <c r="AW125" s="23" t="str">
        <f t="shared" si="0"/>
        <v>E</v>
      </c>
    </row>
    <row r="126" spans="47:49" ht="15" customHeight="1">
      <c r="AU126" s="24">
        <v>64</v>
      </c>
      <c r="AV126" s="20" t="s">
        <v>118</v>
      </c>
      <c r="AW126" s="23" t="str">
        <f t="shared" si="0"/>
        <v>E</v>
      </c>
    </row>
    <row r="127" spans="47:49" ht="15" customHeight="1">
      <c r="AU127" s="24">
        <v>65</v>
      </c>
      <c r="AV127" s="20" t="s">
        <v>119</v>
      </c>
      <c r="AW127" s="23" t="str">
        <f t="shared" si="0"/>
        <v>E</v>
      </c>
    </row>
    <row r="128" spans="47:49" ht="15" customHeight="1">
      <c r="AU128" s="24">
        <v>66</v>
      </c>
      <c r="AV128" s="20" t="s">
        <v>120</v>
      </c>
      <c r="AW128" s="23" t="str">
        <f t="shared" si="0"/>
        <v>E</v>
      </c>
    </row>
    <row r="129" spans="47:49" ht="15" customHeight="1">
      <c r="AU129" s="24">
        <v>67</v>
      </c>
      <c r="AV129" s="20" t="s">
        <v>121</v>
      </c>
      <c r="AW129" s="23" t="str">
        <f t="shared" ref="AW129:AW192" si="1">LEFT(AV129,1)</f>
        <v>E</v>
      </c>
    </row>
    <row r="130" spans="47:49" ht="15" customHeight="1">
      <c r="AU130" s="24">
        <v>68</v>
      </c>
      <c r="AV130" s="20" t="s">
        <v>122</v>
      </c>
      <c r="AW130" s="23" t="str">
        <f t="shared" si="1"/>
        <v>E</v>
      </c>
    </row>
    <row r="131" spans="47:49" ht="15" customHeight="1">
      <c r="AU131" s="24">
        <v>69</v>
      </c>
      <c r="AV131" s="20" t="s">
        <v>123</v>
      </c>
      <c r="AW131" s="23" t="str">
        <f t="shared" si="1"/>
        <v>E</v>
      </c>
    </row>
    <row r="132" spans="47:49" ht="15" customHeight="1">
      <c r="AU132" s="24">
        <v>70</v>
      </c>
      <c r="AV132" s="20" t="s">
        <v>124</v>
      </c>
      <c r="AW132" s="23" t="str">
        <f t="shared" si="1"/>
        <v>E</v>
      </c>
    </row>
    <row r="133" spans="47:49" ht="15" customHeight="1">
      <c r="AU133" s="24">
        <v>71</v>
      </c>
      <c r="AV133" s="20" t="s">
        <v>125</v>
      </c>
      <c r="AW133" s="23" t="str">
        <f t="shared" si="1"/>
        <v>E</v>
      </c>
    </row>
    <row r="134" spans="47:49" ht="15" customHeight="1">
      <c r="AU134" s="24">
        <v>72</v>
      </c>
      <c r="AV134" s="20" t="s">
        <v>126</v>
      </c>
      <c r="AW134" s="23" t="str">
        <f t="shared" si="1"/>
        <v>E</v>
      </c>
    </row>
    <row r="135" spans="47:49" ht="15" customHeight="1">
      <c r="AU135" s="24">
        <v>73</v>
      </c>
      <c r="AV135" s="20" t="s">
        <v>127</v>
      </c>
      <c r="AW135" s="23" t="str">
        <f t="shared" si="1"/>
        <v>E</v>
      </c>
    </row>
    <row r="136" spans="47:49" ht="15" customHeight="1">
      <c r="AU136" s="24">
        <v>74</v>
      </c>
      <c r="AV136" s="20" t="s">
        <v>128</v>
      </c>
      <c r="AW136" s="23" t="str">
        <f t="shared" si="1"/>
        <v>E</v>
      </c>
    </row>
    <row r="137" spans="47:49" ht="15" customHeight="1">
      <c r="AU137" s="24">
        <v>75</v>
      </c>
      <c r="AV137" s="20" t="s">
        <v>129</v>
      </c>
      <c r="AW137" s="23" t="str">
        <f t="shared" si="1"/>
        <v>E</v>
      </c>
    </row>
    <row r="138" spans="47:49" ht="15" customHeight="1">
      <c r="AU138" s="24">
        <v>76</v>
      </c>
      <c r="AV138" s="20" t="s">
        <v>130</v>
      </c>
      <c r="AW138" s="23" t="str">
        <f t="shared" si="1"/>
        <v>E</v>
      </c>
    </row>
    <row r="139" spans="47:49" ht="15" customHeight="1">
      <c r="AU139" s="24">
        <v>77</v>
      </c>
      <c r="AV139" s="20" t="s">
        <v>131</v>
      </c>
      <c r="AW139" s="23" t="str">
        <f t="shared" si="1"/>
        <v>E</v>
      </c>
    </row>
    <row r="140" spans="47:49" ht="15" customHeight="1">
      <c r="AU140" s="24">
        <v>78</v>
      </c>
      <c r="AV140" s="20" t="s">
        <v>132</v>
      </c>
      <c r="AW140" s="23" t="str">
        <f t="shared" si="1"/>
        <v>E</v>
      </c>
    </row>
    <row r="141" spans="47:49" ht="15" customHeight="1">
      <c r="AU141" s="24">
        <v>79</v>
      </c>
      <c r="AV141" s="20" t="s">
        <v>133</v>
      </c>
      <c r="AW141" s="23" t="str">
        <f t="shared" si="1"/>
        <v>E</v>
      </c>
    </row>
    <row r="142" spans="47:49" ht="15" customHeight="1">
      <c r="AU142" s="24">
        <v>80</v>
      </c>
      <c r="AV142" s="20" t="s">
        <v>134</v>
      </c>
      <c r="AW142" s="23" t="str">
        <f t="shared" si="1"/>
        <v>E</v>
      </c>
    </row>
    <row r="143" spans="47:49" ht="15" customHeight="1">
      <c r="AU143" s="24">
        <v>81</v>
      </c>
      <c r="AV143" s="20" t="s">
        <v>135</v>
      </c>
      <c r="AW143" s="23" t="str">
        <f t="shared" si="1"/>
        <v>E</v>
      </c>
    </row>
    <row r="144" spans="47:49" ht="15" customHeight="1">
      <c r="AU144" s="24">
        <v>82</v>
      </c>
      <c r="AV144" s="20" t="s">
        <v>136</v>
      </c>
      <c r="AW144" s="23" t="str">
        <f t="shared" si="1"/>
        <v>E</v>
      </c>
    </row>
    <row r="145" spans="47:49" ht="15" customHeight="1">
      <c r="AU145" s="24">
        <v>83</v>
      </c>
      <c r="AV145" s="20" t="s">
        <v>137</v>
      </c>
      <c r="AW145" s="23" t="str">
        <f t="shared" si="1"/>
        <v>E</v>
      </c>
    </row>
    <row r="146" spans="47:49" ht="15" customHeight="1">
      <c r="AU146" s="24">
        <v>84</v>
      </c>
      <c r="AV146" s="20" t="s">
        <v>138</v>
      </c>
      <c r="AW146" s="23" t="str">
        <f t="shared" si="1"/>
        <v>E</v>
      </c>
    </row>
    <row r="147" spans="47:49" ht="15" customHeight="1">
      <c r="AU147" s="24">
        <v>85</v>
      </c>
      <c r="AV147" s="20" t="s">
        <v>139</v>
      </c>
      <c r="AW147" s="23" t="str">
        <f t="shared" si="1"/>
        <v>E</v>
      </c>
    </row>
    <row r="148" spans="47:49" ht="15" customHeight="1">
      <c r="AU148" s="24">
        <v>86</v>
      </c>
      <c r="AV148" s="20" t="s">
        <v>140</v>
      </c>
      <c r="AW148" s="23" t="str">
        <f t="shared" si="1"/>
        <v>E</v>
      </c>
    </row>
    <row r="149" spans="47:49" ht="15" customHeight="1">
      <c r="AU149" s="24">
        <v>87</v>
      </c>
      <c r="AV149" s="20" t="s">
        <v>141</v>
      </c>
      <c r="AW149" s="23" t="str">
        <f t="shared" si="1"/>
        <v>E</v>
      </c>
    </row>
    <row r="150" spans="47:49" ht="15" customHeight="1">
      <c r="AU150" s="24">
        <v>88</v>
      </c>
      <c r="AV150" s="20" t="s">
        <v>142</v>
      </c>
      <c r="AW150" s="23" t="str">
        <f t="shared" si="1"/>
        <v>E</v>
      </c>
    </row>
    <row r="151" spans="47:49" ht="15" customHeight="1">
      <c r="AU151" s="24">
        <v>89</v>
      </c>
      <c r="AV151" s="20" t="s">
        <v>143</v>
      </c>
      <c r="AW151" s="23" t="str">
        <f t="shared" si="1"/>
        <v>E</v>
      </c>
    </row>
    <row r="152" spans="47:49" ht="15" customHeight="1">
      <c r="AU152" s="24">
        <v>90</v>
      </c>
      <c r="AV152" s="20" t="s">
        <v>144</v>
      </c>
      <c r="AW152" s="23" t="str">
        <f t="shared" si="1"/>
        <v>E</v>
      </c>
    </row>
    <row r="153" spans="47:49" ht="15" customHeight="1">
      <c r="AU153" s="24">
        <v>91</v>
      </c>
      <c r="AV153" s="20" t="s">
        <v>145</v>
      </c>
      <c r="AW153" s="23" t="str">
        <f t="shared" si="1"/>
        <v>E</v>
      </c>
    </row>
    <row r="154" spans="47:49" ht="15" customHeight="1">
      <c r="AU154" s="24">
        <v>92</v>
      </c>
      <c r="AV154" s="20" t="s">
        <v>146</v>
      </c>
      <c r="AW154" s="23" t="str">
        <f t="shared" si="1"/>
        <v>E</v>
      </c>
    </row>
    <row r="155" spans="47:49" ht="15" customHeight="1">
      <c r="AU155" s="24">
        <v>93</v>
      </c>
      <c r="AV155" s="20" t="s">
        <v>147</v>
      </c>
      <c r="AW155" s="23" t="str">
        <f t="shared" si="1"/>
        <v>E</v>
      </c>
    </row>
    <row r="156" spans="47:49" ht="15" customHeight="1">
      <c r="AU156" s="24">
        <v>94</v>
      </c>
      <c r="AV156" s="20" t="s">
        <v>148</v>
      </c>
      <c r="AW156" s="23" t="str">
        <f t="shared" si="1"/>
        <v>E</v>
      </c>
    </row>
    <row r="157" spans="47:49" ht="15" customHeight="1">
      <c r="AU157" s="24">
        <v>95</v>
      </c>
      <c r="AV157" s="20" t="s">
        <v>149</v>
      </c>
      <c r="AW157" s="23" t="str">
        <f t="shared" si="1"/>
        <v>E</v>
      </c>
    </row>
    <row r="158" spans="47:49" ht="15" customHeight="1">
      <c r="AU158" s="24">
        <v>96</v>
      </c>
      <c r="AV158" s="20" t="s">
        <v>150</v>
      </c>
      <c r="AW158" s="23" t="str">
        <f t="shared" si="1"/>
        <v>E</v>
      </c>
    </row>
    <row r="159" spans="47:49" ht="15" customHeight="1">
      <c r="AU159" s="24">
        <v>97</v>
      </c>
      <c r="AV159" s="20" t="s">
        <v>151</v>
      </c>
      <c r="AW159" s="23" t="str">
        <f t="shared" si="1"/>
        <v>E</v>
      </c>
    </row>
    <row r="160" spans="47:49" ht="15" customHeight="1">
      <c r="AU160" s="24">
        <v>98</v>
      </c>
      <c r="AV160" s="20" t="s">
        <v>152</v>
      </c>
      <c r="AW160" s="23" t="str">
        <f t="shared" si="1"/>
        <v>E</v>
      </c>
    </row>
    <row r="161" spans="47:49" ht="15" customHeight="1">
      <c r="AU161" s="24">
        <v>99</v>
      </c>
      <c r="AV161" s="20" t="s">
        <v>153</v>
      </c>
      <c r="AW161" s="23" t="str">
        <f t="shared" si="1"/>
        <v>E</v>
      </c>
    </row>
    <row r="162" spans="47:49" ht="15" customHeight="1">
      <c r="AU162" s="24">
        <v>100</v>
      </c>
      <c r="AV162" s="20" t="s">
        <v>154</v>
      </c>
      <c r="AW162" s="23" t="str">
        <f t="shared" si="1"/>
        <v>E</v>
      </c>
    </row>
    <row r="163" spans="47:49" ht="15" customHeight="1">
      <c r="AU163" s="24">
        <v>101</v>
      </c>
      <c r="AV163" s="20" t="s">
        <v>155</v>
      </c>
      <c r="AW163" s="23" t="str">
        <f t="shared" si="1"/>
        <v>E</v>
      </c>
    </row>
    <row r="164" spans="47:49" ht="15" customHeight="1">
      <c r="AU164" s="24">
        <v>102</v>
      </c>
      <c r="AV164" s="20" t="s">
        <v>156</v>
      </c>
      <c r="AW164" s="23" t="str">
        <f t="shared" si="1"/>
        <v>E</v>
      </c>
    </row>
    <row r="165" spans="47:49" ht="15" customHeight="1">
      <c r="AU165" s="24">
        <v>103</v>
      </c>
      <c r="AV165" s="20" t="s">
        <v>157</v>
      </c>
      <c r="AW165" s="23" t="str">
        <f t="shared" si="1"/>
        <v>E</v>
      </c>
    </row>
    <row r="166" spans="47:49" ht="15" customHeight="1">
      <c r="AU166" s="24">
        <v>104</v>
      </c>
      <c r="AV166" s="20" t="s">
        <v>158</v>
      </c>
      <c r="AW166" s="23" t="str">
        <f t="shared" si="1"/>
        <v>E</v>
      </c>
    </row>
    <row r="167" spans="47:49" ht="15" customHeight="1">
      <c r="AU167" s="24">
        <v>105</v>
      </c>
      <c r="AV167" s="20" t="s">
        <v>159</v>
      </c>
      <c r="AW167" s="23" t="str">
        <f t="shared" si="1"/>
        <v>F</v>
      </c>
    </row>
    <row r="168" spans="47:49" ht="15" customHeight="1">
      <c r="AU168" s="24">
        <v>106</v>
      </c>
      <c r="AV168" s="20" t="s">
        <v>160</v>
      </c>
      <c r="AW168" s="23" t="str">
        <f t="shared" si="1"/>
        <v>F</v>
      </c>
    </row>
    <row r="169" spans="47:49" ht="15" customHeight="1">
      <c r="AU169" s="24">
        <v>107</v>
      </c>
      <c r="AV169" s="20" t="s">
        <v>161</v>
      </c>
      <c r="AW169" s="23" t="str">
        <f t="shared" si="1"/>
        <v>E</v>
      </c>
    </row>
    <row r="170" spans="47:49" ht="15" customHeight="1">
      <c r="AU170" s="24">
        <v>108</v>
      </c>
      <c r="AV170" s="20" t="s">
        <v>162</v>
      </c>
      <c r="AW170" s="23" t="str">
        <f t="shared" si="1"/>
        <v>E</v>
      </c>
    </row>
    <row r="171" spans="47:49" ht="15" customHeight="1">
      <c r="AU171" s="24">
        <v>109</v>
      </c>
      <c r="AV171" s="20" t="s">
        <v>163</v>
      </c>
      <c r="AW171" s="23" t="str">
        <f t="shared" si="1"/>
        <v>F</v>
      </c>
    </row>
    <row r="172" spans="47:49" ht="15" customHeight="1">
      <c r="AU172" s="24">
        <v>110</v>
      </c>
      <c r="AV172" s="20" t="s">
        <v>164</v>
      </c>
      <c r="AW172" s="23" t="str">
        <f t="shared" si="1"/>
        <v>E</v>
      </c>
    </row>
    <row r="173" spans="47:49" ht="15" customHeight="1">
      <c r="AU173" s="24">
        <v>111</v>
      </c>
      <c r="AV173" s="20" t="s">
        <v>165</v>
      </c>
      <c r="AW173" s="23" t="str">
        <f t="shared" si="1"/>
        <v>F</v>
      </c>
    </row>
    <row r="174" spans="47:49" ht="15" customHeight="1">
      <c r="AU174" s="24">
        <v>112</v>
      </c>
      <c r="AV174" s="20" t="s">
        <v>166</v>
      </c>
      <c r="AW174" s="23" t="str">
        <f t="shared" si="1"/>
        <v>F</v>
      </c>
    </row>
    <row r="175" spans="47:49" ht="15" customHeight="1">
      <c r="AU175" s="24">
        <v>113</v>
      </c>
      <c r="AV175" s="20" t="s">
        <v>167</v>
      </c>
      <c r="AW175" s="23" t="str">
        <f t="shared" si="1"/>
        <v>F</v>
      </c>
    </row>
    <row r="176" spans="47:49" ht="15" customHeight="1">
      <c r="AU176" s="24">
        <v>114</v>
      </c>
      <c r="AV176" s="20" t="s">
        <v>168</v>
      </c>
      <c r="AW176" s="23" t="str">
        <f t="shared" si="1"/>
        <v>F</v>
      </c>
    </row>
    <row r="177" spans="47:49" ht="15" customHeight="1">
      <c r="AU177" s="24">
        <v>115</v>
      </c>
      <c r="AV177" s="20" t="s">
        <v>169</v>
      </c>
      <c r="AW177" s="23" t="str">
        <f t="shared" si="1"/>
        <v>E</v>
      </c>
    </row>
    <row r="178" spans="47:49" ht="15" customHeight="1">
      <c r="AU178" s="24">
        <v>116</v>
      </c>
      <c r="AV178" s="20" t="s">
        <v>170</v>
      </c>
      <c r="AW178" s="23" t="str">
        <f t="shared" si="1"/>
        <v>E</v>
      </c>
    </row>
    <row r="179" spans="47:49" ht="15" customHeight="1">
      <c r="AU179" s="24">
        <v>117</v>
      </c>
      <c r="AV179" s="20" t="s">
        <v>171</v>
      </c>
      <c r="AW179" s="23" t="str">
        <f t="shared" si="1"/>
        <v>E</v>
      </c>
    </row>
    <row r="180" spans="47:49" ht="15" customHeight="1">
      <c r="AU180" s="24">
        <v>118</v>
      </c>
      <c r="AV180" s="20" t="s">
        <v>172</v>
      </c>
      <c r="AW180" s="23" t="str">
        <f t="shared" si="1"/>
        <v>E</v>
      </c>
    </row>
    <row r="181" spans="47:49" ht="15" customHeight="1">
      <c r="AU181" s="24">
        <v>119</v>
      </c>
      <c r="AV181" s="20" t="s">
        <v>173</v>
      </c>
      <c r="AW181" s="23" t="str">
        <f t="shared" si="1"/>
        <v>F</v>
      </c>
    </row>
    <row r="182" spans="47:49" ht="15" customHeight="1">
      <c r="AU182" s="24">
        <v>120</v>
      </c>
      <c r="AV182" s="20" t="s">
        <v>174</v>
      </c>
      <c r="AW182" s="23" t="str">
        <f t="shared" si="1"/>
        <v>F</v>
      </c>
    </row>
    <row r="183" spans="47:49" ht="15" customHeight="1">
      <c r="AU183" s="24">
        <v>121</v>
      </c>
      <c r="AV183" s="20" t="s">
        <v>175</v>
      </c>
      <c r="AW183" s="23" t="str">
        <f t="shared" si="1"/>
        <v>F</v>
      </c>
    </row>
    <row r="184" spans="47:49" ht="15" customHeight="1">
      <c r="AU184" s="24">
        <v>122</v>
      </c>
      <c r="AV184" s="20" t="s">
        <v>176</v>
      </c>
      <c r="AW184" s="23" t="str">
        <f t="shared" si="1"/>
        <v>E</v>
      </c>
    </row>
    <row r="185" spans="47:49" ht="15" customHeight="1">
      <c r="AU185" s="24">
        <v>123</v>
      </c>
      <c r="AV185" s="20" t="s">
        <v>177</v>
      </c>
      <c r="AW185" s="23" t="str">
        <f t="shared" si="1"/>
        <v>E</v>
      </c>
    </row>
    <row r="186" spans="47:49" ht="15" customHeight="1">
      <c r="AU186" s="24">
        <v>124</v>
      </c>
      <c r="AV186" s="20" t="s">
        <v>178</v>
      </c>
      <c r="AW186" s="23" t="str">
        <f t="shared" si="1"/>
        <v>E</v>
      </c>
    </row>
    <row r="187" spans="47:49" ht="15" customHeight="1">
      <c r="AU187" s="24">
        <v>125</v>
      </c>
      <c r="AV187" s="20" t="s">
        <v>179</v>
      </c>
      <c r="AW187" s="23" t="str">
        <f t="shared" si="1"/>
        <v>E</v>
      </c>
    </row>
    <row r="188" spans="47:49" ht="15" customHeight="1">
      <c r="AU188" s="24">
        <v>126</v>
      </c>
      <c r="AV188" s="20" t="s">
        <v>180</v>
      </c>
      <c r="AW188" s="23" t="str">
        <f t="shared" si="1"/>
        <v>F</v>
      </c>
    </row>
    <row r="189" spans="47:49" ht="15" customHeight="1">
      <c r="AU189" s="24">
        <v>127</v>
      </c>
      <c r="AV189" s="20" t="s">
        <v>181</v>
      </c>
      <c r="AW189" s="23" t="str">
        <f t="shared" si="1"/>
        <v>F</v>
      </c>
    </row>
    <row r="190" spans="47:49" ht="15" customHeight="1">
      <c r="AU190" s="24">
        <v>128</v>
      </c>
      <c r="AV190" s="20" t="s">
        <v>182</v>
      </c>
      <c r="AW190" s="23" t="str">
        <f t="shared" si="1"/>
        <v>E</v>
      </c>
    </row>
    <row r="191" spans="47:49" ht="15" customHeight="1">
      <c r="AU191" s="24">
        <v>129</v>
      </c>
      <c r="AV191" s="20" t="s">
        <v>183</v>
      </c>
      <c r="AW191" s="23" t="str">
        <f t="shared" si="1"/>
        <v>F</v>
      </c>
    </row>
    <row r="192" spans="47:49" ht="15" customHeight="1">
      <c r="AU192" s="24">
        <v>130</v>
      </c>
      <c r="AV192" s="20" t="s">
        <v>184</v>
      </c>
      <c r="AW192" s="23" t="str">
        <f t="shared" si="1"/>
        <v>F</v>
      </c>
    </row>
    <row r="193" spans="47:49" ht="15" customHeight="1">
      <c r="AU193" s="24">
        <v>131</v>
      </c>
      <c r="AV193" s="20" t="s">
        <v>185</v>
      </c>
      <c r="AW193" s="23" t="str">
        <f t="shared" ref="AW193:AW256" si="2">LEFT(AV193,1)</f>
        <v>F</v>
      </c>
    </row>
    <row r="194" spans="47:49" ht="15" customHeight="1">
      <c r="AU194" s="24">
        <v>132</v>
      </c>
      <c r="AV194" s="20" t="s">
        <v>186</v>
      </c>
      <c r="AW194" s="23" t="str">
        <f t="shared" si="2"/>
        <v>F</v>
      </c>
    </row>
    <row r="195" spans="47:49" ht="15" customHeight="1">
      <c r="AU195" s="24">
        <v>133</v>
      </c>
      <c r="AV195" s="20" t="s">
        <v>187</v>
      </c>
      <c r="AW195" s="23" t="str">
        <f t="shared" si="2"/>
        <v>F</v>
      </c>
    </row>
    <row r="196" spans="47:49" ht="15" customHeight="1">
      <c r="AU196" s="24">
        <v>134</v>
      </c>
      <c r="AV196" s="20" t="s">
        <v>188</v>
      </c>
      <c r="AW196" s="23" t="str">
        <f t="shared" si="2"/>
        <v>E</v>
      </c>
    </row>
    <row r="197" spans="47:49" ht="15" customHeight="1">
      <c r="AU197" s="24">
        <v>135</v>
      </c>
      <c r="AV197" s="20" t="s">
        <v>189</v>
      </c>
      <c r="AW197" s="23" t="str">
        <f t="shared" si="2"/>
        <v>E</v>
      </c>
    </row>
    <row r="198" spans="47:49" ht="15" customHeight="1">
      <c r="AU198" s="24">
        <v>136</v>
      </c>
      <c r="AV198" s="20" t="s">
        <v>190</v>
      </c>
      <c r="AW198" s="23" t="str">
        <f t="shared" si="2"/>
        <v>E</v>
      </c>
    </row>
    <row r="199" spans="47:49" ht="15" customHeight="1">
      <c r="AU199" s="24">
        <v>137</v>
      </c>
      <c r="AV199" s="20" t="s">
        <v>191</v>
      </c>
      <c r="AW199" s="23" t="str">
        <f t="shared" si="2"/>
        <v>F</v>
      </c>
    </row>
    <row r="200" spans="47:49" ht="15" customHeight="1">
      <c r="AU200" s="24">
        <v>138</v>
      </c>
      <c r="AV200" s="20" t="s">
        <v>192</v>
      </c>
      <c r="AW200" s="23" t="str">
        <f t="shared" si="2"/>
        <v>E</v>
      </c>
    </row>
    <row r="201" spans="47:49" ht="15" customHeight="1">
      <c r="AU201" s="24">
        <v>139</v>
      </c>
      <c r="AV201" s="20" t="s">
        <v>193</v>
      </c>
      <c r="AW201" s="23" t="str">
        <f t="shared" si="2"/>
        <v>E</v>
      </c>
    </row>
    <row r="202" spans="47:49" ht="15" customHeight="1">
      <c r="AU202" s="24">
        <v>140</v>
      </c>
      <c r="AV202" s="20" t="s">
        <v>194</v>
      </c>
      <c r="AW202" s="23" t="str">
        <f t="shared" si="2"/>
        <v>E</v>
      </c>
    </row>
    <row r="203" spans="47:49" ht="15" customHeight="1">
      <c r="AU203" s="24">
        <v>141</v>
      </c>
      <c r="AV203" s="20" t="s">
        <v>195</v>
      </c>
      <c r="AW203" s="23" t="str">
        <f t="shared" si="2"/>
        <v>E</v>
      </c>
    </row>
    <row r="204" spans="47:49" ht="15" customHeight="1">
      <c r="AU204" s="24">
        <v>142</v>
      </c>
      <c r="AV204" s="20" t="s">
        <v>196</v>
      </c>
      <c r="AW204" s="23" t="str">
        <f t="shared" si="2"/>
        <v>E</v>
      </c>
    </row>
    <row r="205" spans="47:49" ht="15" customHeight="1">
      <c r="AU205" s="24">
        <v>143</v>
      </c>
      <c r="AV205" s="20" t="s">
        <v>197</v>
      </c>
      <c r="AW205" s="23" t="str">
        <f t="shared" si="2"/>
        <v>F</v>
      </c>
    </row>
    <row r="206" spans="47:49" ht="15" customHeight="1">
      <c r="AU206" s="24">
        <v>144</v>
      </c>
      <c r="AV206" s="20" t="s">
        <v>198</v>
      </c>
      <c r="AW206" s="23" t="str">
        <f t="shared" si="2"/>
        <v>E</v>
      </c>
    </row>
    <row r="207" spans="47:49" ht="15" customHeight="1">
      <c r="AU207" s="24">
        <v>145</v>
      </c>
      <c r="AV207" s="20" t="s">
        <v>199</v>
      </c>
      <c r="AW207" s="23" t="str">
        <f t="shared" si="2"/>
        <v>E</v>
      </c>
    </row>
    <row r="208" spans="47:49" ht="15" customHeight="1">
      <c r="AU208" s="24">
        <v>146</v>
      </c>
      <c r="AV208" s="20" t="s">
        <v>200</v>
      </c>
      <c r="AW208" s="23" t="str">
        <f t="shared" si="2"/>
        <v>F</v>
      </c>
    </row>
    <row r="209" spans="47:49" ht="15" customHeight="1">
      <c r="AU209" s="24">
        <v>147</v>
      </c>
      <c r="AV209" s="20" t="s">
        <v>201</v>
      </c>
      <c r="AW209" s="23" t="str">
        <f t="shared" si="2"/>
        <v>E</v>
      </c>
    </row>
    <row r="210" spans="47:49" ht="15" customHeight="1">
      <c r="AU210" s="24">
        <v>148</v>
      </c>
      <c r="AV210" s="20" t="s">
        <v>202</v>
      </c>
      <c r="AW210" s="23" t="str">
        <f t="shared" si="2"/>
        <v>E</v>
      </c>
    </row>
    <row r="211" spans="47:49" ht="15" customHeight="1">
      <c r="AU211" s="24">
        <v>149</v>
      </c>
      <c r="AV211" s="20" t="s">
        <v>203</v>
      </c>
      <c r="AW211" s="23" t="str">
        <f t="shared" si="2"/>
        <v>E</v>
      </c>
    </row>
    <row r="212" spans="47:49" ht="15" customHeight="1">
      <c r="AU212" s="24">
        <v>150</v>
      </c>
      <c r="AV212" s="20" t="s">
        <v>204</v>
      </c>
      <c r="AW212" s="23" t="str">
        <f t="shared" si="2"/>
        <v>E</v>
      </c>
    </row>
    <row r="213" spans="47:49" ht="15" customHeight="1">
      <c r="AU213" s="24">
        <v>151</v>
      </c>
      <c r="AV213" s="20" t="s">
        <v>205</v>
      </c>
      <c r="AW213" s="23" t="str">
        <f t="shared" si="2"/>
        <v>E</v>
      </c>
    </row>
    <row r="214" spans="47:49" ht="15" customHeight="1">
      <c r="AU214" s="24">
        <v>152</v>
      </c>
      <c r="AV214" s="20" t="s">
        <v>206</v>
      </c>
      <c r="AW214" s="23" t="str">
        <f t="shared" si="2"/>
        <v>E</v>
      </c>
    </row>
    <row r="215" spans="47:49" ht="15" customHeight="1">
      <c r="AU215" s="24">
        <v>153</v>
      </c>
      <c r="AV215" s="20" t="s">
        <v>207</v>
      </c>
      <c r="AW215" s="23" t="str">
        <f t="shared" si="2"/>
        <v>E</v>
      </c>
    </row>
    <row r="216" spans="47:49" ht="15" customHeight="1">
      <c r="AU216" s="24">
        <v>154</v>
      </c>
      <c r="AV216" s="20" t="s">
        <v>208</v>
      </c>
      <c r="AW216" s="23" t="str">
        <f t="shared" si="2"/>
        <v>E</v>
      </c>
    </row>
    <row r="217" spans="47:49" ht="15" customHeight="1">
      <c r="AU217" s="24">
        <v>155</v>
      </c>
      <c r="AV217" s="20" t="s">
        <v>209</v>
      </c>
      <c r="AW217" s="23" t="str">
        <f t="shared" si="2"/>
        <v>F</v>
      </c>
    </row>
    <row r="218" spans="47:49" ht="15" customHeight="1">
      <c r="AU218" s="24">
        <v>156</v>
      </c>
      <c r="AV218" s="20" t="s">
        <v>210</v>
      </c>
      <c r="AW218" s="23" t="str">
        <f t="shared" si="2"/>
        <v>E</v>
      </c>
    </row>
    <row r="219" spans="47:49" ht="15" customHeight="1">
      <c r="AU219" s="24">
        <v>157</v>
      </c>
      <c r="AV219" s="20" t="s">
        <v>211</v>
      </c>
      <c r="AW219" s="23" t="str">
        <f t="shared" si="2"/>
        <v>F</v>
      </c>
    </row>
    <row r="220" spans="47:49" ht="15" customHeight="1">
      <c r="AU220" s="24">
        <v>158</v>
      </c>
      <c r="AV220" s="20" t="s">
        <v>212</v>
      </c>
      <c r="AW220" s="23" t="str">
        <f t="shared" si="2"/>
        <v>E</v>
      </c>
    </row>
    <row r="221" spans="47:49" ht="15" customHeight="1">
      <c r="AU221" s="24">
        <v>159</v>
      </c>
      <c r="AV221" s="20" t="s">
        <v>213</v>
      </c>
      <c r="AW221" s="23" t="str">
        <f t="shared" si="2"/>
        <v>E</v>
      </c>
    </row>
    <row r="222" spans="47:49" ht="15" customHeight="1">
      <c r="AU222" s="24">
        <v>160</v>
      </c>
      <c r="AV222" s="20" t="s">
        <v>214</v>
      </c>
      <c r="AW222" s="23" t="str">
        <f t="shared" si="2"/>
        <v>F</v>
      </c>
    </row>
    <row r="223" spans="47:49" ht="15" customHeight="1">
      <c r="AU223" s="24">
        <v>161</v>
      </c>
      <c r="AV223" s="20" t="s">
        <v>215</v>
      </c>
      <c r="AW223" s="23" t="str">
        <f t="shared" si="2"/>
        <v>E</v>
      </c>
    </row>
    <row r="224" spans="47:49" ht="15" customHeight="1">
      <c r="AU224" s="24">
        <v>162</v>
      </c>
      <c r="AV224" s="20" t="s">
        <v>216</v>
      </c>
      <c r="AW224" s="23" t="str">
        <f t="shared" si="2"/>
        <v>E</v>
      </c>
    </row>
    <row r="225" spans="47:49" ht="15" customHeight="1">
      <c r="AU225" s="24">
        <v>163</v>
      </c>
      <c r="AV225" s="20" t="s">
        <v>217</v>
      </c>
      <c r="AW225" s="23" t="str">
        <f t="shared" si="2"/>
        <v>F</v>
      </c>
    </row>
    <row r="226" spans="47:49" ht="15" customHeight="1">
      <c r="AU226" s="24">
        <v>164</v>
      </c>
      <c r="AV226" s="20" t="s">
        <v>218</v>
      </c>
      <c r="AW226" s="23" t="str">
        <f t="shared" si="2"/>
        <v>E</v>
      </c>
    </row>
    <row r="227" spans="47:49" ht="15" customHeight="1">
      <c r="AU227" s="24">
        <v>165</v>
      </c>
      <c r="AV227" s="20" t="s">
        <v>219</v>
      </c>
      <c r="AW227" s="23" t="str">
        <f t="shared" si="2"/>
        <v>E</v>
      </c>
    </row>
    <row r="228" spans="47:49" ht="15" customHeight="1">
      <c r="AU228" s="24">
        <v>166</v>
      </c>
      <c r="AV228" s="20" t="s">
        <v>220</v>
      </c>
      <c r="AW228" s="23" t="str">
        <f t="shared" si="2"/>
        <v>E</v>
      </c>
    </row>
    <row r="229" spans="47:49" ht="15" customHeight="1">
      <c r="AU229" s="24">
        <v>167</v>
      </c>
      <c r="AV229" s="20" t="s">
        <v>221</v>
      </c>
      <c r="AW229" s="23" t="str">
        <f t="shared" si="2"/>
        <v>F</v>
      </c>
    </row>
    <row r="230" spans="47:49" ht="15" customHeight="1">
      <c r="AU230" s="24">
        <v>168</v>
      </c>
      <c r="AV230" s="20" t="s">
        <v>222</v>
      </c>
      <c r="AW230" s="23" t="str">
        <f t="shared" si="2"/>
        <v>F</v>
      </c>
    </row>
    <row r="231" spans="47:49" ht="15" customHeight="1">
      <c r="AU231" s="24">
        <v>169</v>
      </c>
      <c r="AV231" s="20" t="s">
        <v>223</v>
      </c>
      <c r="AW231" s="23" t="str">
        <f t="shared" si="2"/>
        <v>E</v>
      </c>
    </row>
    <row r="232" spans="47:49" ht="15" customHeight="1">
      <c r="AU232" s="24">
        <v>170</v>
      </c>
      <c r="AV232" s="20" t="s">
        <v>224</v>
      </c>
      <c r="AW232" s="23" t="str">
        <f t="shared" si="2"/>
        <v>E</v>
      </c>
    </row>
    <row r="233" spans="47:49" ht="15" customHeight="1">
      <c r="AU233" s="24">
        <v>171</v>
      </c>
      <c r="AV233" s="20" t="s">
        <v>225</v>
      </c>
      <c r="AW233" s="23" t="str">
        <f t="shared" si="2"/>
        <v>F</v>
      </c>
    </row>
    <row r="234" spans="47:49" ht="15" customHeight="1">
      <c r="AU234" s="24">
        <v>172</v>
      </c>
      <c r="AV234" s="20" t="s">
        <v>226</v>
      </c>
      <c r="AW234" s="23" t="str">
        <f t="shared" si="2"/>
        <v>E</v>
      </c>
    </row>
    <row r="235" spans="47:49" ht="15" customHeight="1">
      <c r="AU235" s="24">
        <v>173</v>
      </c>
      <c r="AV235" s="20" t="s">
        <v>227</v>
      </c>
      <c r="AW235" s="23" t="str">
        <f t="shared" si="2"/>
        <v>F</v>
      </c>
    </row>
    <row r="236" spans="47:49" ht="15" customHeight="1">
      <c r="AU236" s="24">
        <v>174</v>
      </c>
      <c r="AV236" s="20" t="s">
        <v>228</v>
      </c>
      <c r="AW236" s="23" t="str">
        <f t="shared" si="2"/>
        <v>F</v>
      </c>
    </row>
    <row r="237" spans="47:49" ht="15" customHeight="1">
      <c r="AU237" s="24">
        <v>175</v>
      </c>
      <c r="AV237" s="20" t="s">
        <v>229</v>
      </c>
      <c r="AW237" s="23" t="str">
        <f t="shared" si="2"/>
        <v>F</v>
      </c>
    </row>
    <row r="238" spans="47:49" ht="15" customHeight="1">
      <c r="AU238" s="24">
        <v>176</v>
      </c>
      <c r="AV238" s="20" t="s">
        <v>230</v>
      </c>
      <c r="AW238" s="23" t="str">
        <f t="shared" si="2"/>
        <v>F</v>
      </c>
    </row>
    <row r="239" spans="47:49" ht="15" customHeight="1">
      <c r="AU239" s="24">
        <v>177</v>
      </c>
      <c r="AV239" s="20" t="s">
        <v>231</v>
      </c>
      <c r="AW239" s="23" t="str">
        <f t="shared" si="2"/>
        <v>F</v>
      </c>
    </row>
    <row r="240" spans="47:49" ht="15" customHeight="1">
      <c r="AU240" s="24">
        <v>178</v>
      </c>
      <c r="AV240" s="20" t="s">
        <v>232</v>
      </c>
      <c r="AW240" s="23" t="str">
        <f t="shared" si="2"/>
        <v>F</v>
      </c>
    </row>
    <row r="241" spans="47:49" ht="15" customHeight="1">
      <c r="AU241" s="24">
        <v>179</v>
      </c>
      <c r="AV241" s="20" t="s">
        <v>233</v>
      </c>
      <c r="AW241" s="23" t="str">
        <f t="shared" si="2"/>
        <v>E</v>
      </c>
    </row>
    <row r="242" spans="47:49" ht="15" customHeight="1">
      <c r="AU242" s="24">
        <v>180</v>
      </c>
      <c r="AV242" s="20" t="s">
        <v>234</v>
      </c>
      <c r="AW242" s="23" t="str">
        <f t="shared" si="2"/>
        <v>E</v>
      </c>
    </row>
    <row r="243" spans="47:49" ht="15" customHeight="1">
      <c r="AU243" s="24">
        <v>181</v>
      </c>
      <c r="AV243" s="20" t="s">
        <v>235</v>
      </c>
      <c r="AW243" s="23" t="str">
        <f t="shared" si="2"/>
        <v>E</v>
      </c>
    </row>
    <row r="244" spans="47:49" ht="15" customHeight="1">
      <c r="AU244" s="24">
        <v>182</v>
      </c>
      <c r="AV244" s="20" t="s">
        <v>236</v>
      </c>
      <c r="AW244" s="23" t="str">
        <f t="shared" si="2"/>
        <v>F</v>
      </c>
    </row>
    <row r="245" spans="47:49" ht="15" customHeight="1">
      <c r="AU245" s="24">
        <v>183</v>
      </c>
      <c r="AV245" s="20" t="s">
        <v>237</v>
      </c>
      <c r="AW245" s="23" t="str">
        <f t="shared" si="2"/>
        <v>F</v>
      </c>
    </row>
    <row r="246" spans="47:49" ht="15" customHeight="1">
      <c r="AU246" s="24">
        <v>184</v>
      </c>
      <c r="AV246" s="20" t="s">
        <v>238</v>
      </c>
      <c r="AW246" s="23" t="str">
        <f t="shared" si="2"/>
        <v>F</v>
      </c>
    </row>
    <row r="247" spans="47:49" ht="15" customHeight="1">
      <c r="AU247" s="24">
        <v>185</v>
      </c>
      <c r="AV247" s="20" t="s">
        <v>239</v>
      </c>
      <c r="AW247" s="23" t="str">
        <f t="shared" si="2"/>
        <v>E</v>
      </c>
    </row>
    <row r="248" spans="47:49" ht="15" customHeight="1">
      <c r="AU248" s="24">
        <v>186</v>
      </c>
      <c r="AV248" s="20" t="s">
        <v>240</v>
      </c>
      <c r="AW248" s="23" t="str">
        <f t="shared" si="2"/>
        <v>E</v>
      </c>
    </row>
    <row r="249" spans="47:49" ht="15" customHeight="1">
      <c r="AU249" s="24">
        <v>187</v>
      </c>
      <c r="AV249" s="20" t="s">
        <v>241</v>
      </c>
      <c r="AW249" s="23" t="str">
        <f t="shared" si="2"/>
        <v>E</v>
      </c>
    </row>
    <row r="250" spans="47:49" ht="15" customHeight="1">
      <c r="AU250" s="24">
        <v>188</v>
      </c>
      <c r="AV250" s="20" t="s">
        <v>242</v>
      </c>
      <c r="AW250" s="23" t="str">
        <f t="shared" si="2"/>
        <v>E</v>
      </c>
    </row>
    <row r="251" spans="47:49" ht="15" customHeight="1">
      <c r="AU251" s="24">
        <v>189</v>
      </c>
      <c r="AV251" s="20" t="s">
        <v>243</v>
      </c>
      <c r="AW251" s="23" t="str">
        <f t="shared" si="2"/>
        <v>F</v>
      </c>
    </row>
    <row r="252" spans="47:49" ht="15" customHeight="1">
      <c r="AU252" s="24">
        <v>190</v>
      </c>
      <c r="AV252" s="20" t="s">
        <v>244</v>
      </c>
      <c r="AW252" s="23" t="str">
        <f t="shared" si="2"/>
        <v>E</v>
      </c>
    </row>
    <row r="253" spans="47:49" ht="15" customHeight="1">
      <c r="AU253" s="24">
        <v>191</v>
      </c>
      <c r="AV253" s="20" t="s">
        <v>245</v>
      </c>
      <c r="AW253" s="23" t="str">
        <f t="shared" si="2"/>
        <v>E</v>
      </c>
    </row>
    <row r="254" spans="47:49" ht="15" customHeight="1">
      <c r="AU254" s="24">
        <v>192</v>
      </c>
      <c r="AV254" s="20" t="s">
        <v>246</v>
      </c>
      <c r="AW254" s="23" t="str">
        <f t="shared" si="2"/>
        <v>F</v>
      </c>
    </row>
    <row r="255" spans="47:49" ht="15" customHeight="1">
      <c r="AU255" s="24">
        <v>193</v>
      </c>
      <c r="AV255" s="20" t="s">
        <v>247</v>
      </c>
      <c r="AW255" s="23" t="str">
        <f t="shared" si="2"/>
        <v>E</v>
      </c>
    </row>
    <row r="256" spans="47:49" ht="15" customHeight="1">
      <c r="AU256" s="24">
        <v>194</v>
      </c>
      <c r="AV256" s="20" t="s">
        <v>248</v>
      </c>
      <c r="AW256" s="23" t="str">
        <f t="shared" si="2"/>
        <v>E</v>
      </c>
    </row>
    <row r="257" spans="47:49" ht="15" customHeight="1">
      <c r="AU257" s="24">
        <v>195</v>
      </c>
      <c r="AV257" s="20" t="s">
        <v>249</v>
      </c>
      <c r="AW257" s="23" t="str">
        <f t="shared" ref="AW257:AW320" si="3">LEFT(AV257,1)</f>
        <v>E</v>
      </c>
    </row>
    <row r="258" spans="47:49" ht="15" customHeight="1">
      <c r="AU258" s="24">
        <v>196</v>
      </c>
      <c r="AV258" s="20" t="s">
        <v>250</v>
      </c>
      <c r="AW258" s="23" t="str">
        <f t="shared" si="3"/>
        <v>F</v>
      </c>
    </row>
    <row r="259" spans="47:49" ht="15" customHeight="1">
      <c r="AU259" s="24">
        <v>197</v>
      </c>
      <c r="AV259" s="20" t="s">
        <v>251</v>
      </c>
      <c r="AW259" s="23" t="str">
        <f t="shared" si="3"/>
        <v>E</v>
      </c>
    </row>
    <row r="260" spans="47:49" ht="15" customHeight="1">
      <c r="AU260" s="24">
        <v>198</v>
      </c>
      <c r="AV260" s="20" t="s">
        <v>252</v>
      </c>
      <c r="AW260" s="23" t="str">
        <f t="shared" si="3"/>
        <v>E</v>
      </c>
    </row>
    <row r="261" spans="47:49" ht="15" customHeight="1">
      <c r="AU261" s="24">
        <v>199</v>
      </c>
      <c r="AV261" s="20" t="s">
        <v>253</v>
      </c>
      <c r="AW261" s="23" t="str">
        <f t="shared" si="3"/>
        <v>E</v>
      </c>
    </row>
    <row r="262" spans="47:49" ht="15" customHeight="1">
      <c r="AU262" s="24">
        <v>200</v>
      </c>
      <c r="AV262" s="20" t="s">
        <v>254</v>
      </c>
      <c r="AW262" s="23" t="str">
        <f t="shared" si="3"/>
        <v>E</v>
      </c>
    </row>
    <row r="263" spans="47:49" ht="15" customHeight="1">
      <c r="AU263" s="24">
        <v>201</v>
      </c>
      <c r="AV263" s="20" t="s">
        <v>255</v>
      </c>
      <c r="AW263" s="23" t="str">
        <f t="shared" si="3"/>
        <v>E</v>
      </c>
    </row>
    <row r="264" spans="47:49" ht="15" customHeight="1">
      <c r="AU264" s="24">
        <v>202</v>
      </c>
      <c r="AV264" s="20" t="s">
        <v>256</v>
      </c>
      <c r="AW264" s="23" t="str">
        <f t="shared" si="3"/>
        <v>E</v>
      </c>
    </row>
    <row r="265" spans="47:49" ht="15" customHeight="1">
      <c r="AU265" s="24">
        <v>203</v>
      </c>
      <c r="AV265" s="20" t="s">
        <v>257</v>
      </c>
      <c r="AW265" s="23" t="str">
        <f t="shared" si="3"/>
        <v>E</v>
      </c>
    </row>
    <row r="266" spans="47:49" ht="15" customHeight="1">
      <c r="AU266" s="24">
        <v>204</v>
      </c>
      <c r="AV266" s="20" t="s">
        <v>258</v>
      </c>
      <c r="AW266" s="23" t="str">
        <f t="shared" si="3"/>
        <v>F</v>
      </c>
    </row>
    <row r="267" spans="47:49" ht="15" customHeight="1">
      <c r="AU267" s="24">
        <v>205</v>
      </c>
      <c r="AV267" s="20" t="s">
        <v>259</v>
      </c>
      <c r="AW267" s="23" t="str">
        <f t="shared" si="3"/>
        <v>E</v>
      </c>
    </row>
    <row r="268" spans="47:49" ht="15" customHeight="1">
      <c r="AU268" s="24">
        <v>206</v>
      </c>
      <c r="AV268" s="20" t="s">
        <v>260</v>
      </c>
      <c r="AW268" s="23" t="str">
        <f t="shared" si="3"/>
        <v>E</v>
      </c>
    </row>
    <row r="269" spans="47:49" ht="15" customHeight="1">
      <c r="AU269" s="24">
        <v>207</v>
      </c>
      <c r="AV269" s="20" t="s">
        <v>261</v>
      </c>
      <c r="AW269" s="23" t="str">
        <f t="shared" si="3"/>
        <v>E</v>
      </c>
    </row>
    <row r="270" spans="47:49" ht="15" customHeight="1">
      <c r="AU270" s="24">
        <v>208</v>
      </c>
      <c r="AV270" s="20" t="s">
        <v>262</v>
      </c>
      <c r="AW270" s="23" t="str">
        <f t="shared" si="3"/>
        <v>E</v>
      </c>
    </row>
    <row r="271" spans="47:49" ht="15" customHeight="1">
      <c r="AU271" s="24">
        <v>209</v>
      </c>
      <c r="AV271" s="20" t="s">
        <v>263</v>
      </c>
      <c r="AW271" s="23" t="str">
        <f t="shared" si="3"/>
        <v>F</v>
      </c>
    </row>
    <row r="272" spans="47:49" ht="15" customHeight="1">
      <c r="AU272" s="24">
        <v>210</v>
      </c>
      <c r="AV272" s="20" t="s">
        <v>264</v>
      </c>
      <c r="AW272" s="23" t="str">
        <f t="shared" si="3"/>
        <v>E</v>
      </c>
    </row>
    <row r="273" spans="47:49" ht="15" customHeight="1">
      <c r="AU273" s="24">
        <v>211</v>
      </c>
      <c r="AV273" s="20" t="s">
        <v>265</v>
      </c>
      <c r="AW273" s="23" t="str">
        <f t="shared" si="3"/>
        <v>E</v>
      </c>
    </row>
    <row r="274" spans="47:49" ht="15" customHeight="1">
      <c r="AU274" s="24">
        <v>212</v>
      </c>
      <c r="AV274" s="20" t="s">
        <v>266</v>
      </c>
      <c r="AW274" s="23" t="str">
        <f t="shared" si="3"/>
        <v>E</v>
      </c>
    </row>
    <row r="275" spans="47:49" ht="15" customHeight="1">
      <c r="AU275" s="24">
        <v>213</v>
      </c>
      <c r="AV275" s="20" t="s">
        <v>267</v>
      </c>
      <c r="AW275" s="23" t="str">
        <f t="shared" si="3"/>
        <v>E</v>
      </c>
    </row>
    <row r="276" spans="47:49" ht="15" customHeight="1">
      <c r="AU276" s="24">
        <v>214</v>
      </c>
      <c r="AV276" s="20" t="s">
        <v>268</v>
      </c>
      <c r="AW276" s="23" t="str">
        <f t="shared" si="3"/>
        <v>E</v>
      </c>
    </row>
    <row r="277" spans="47:49" ht="15" customHeight="1">
      <c r="AU277" s="24">
        <v>215</v>
      </c>
      <c r="AV277" s="20" t="s">
        <v>269</v>
      </c>
      <c r="AW277" s="23" t="str">
        <f t="shared" si="3"/>
        <v>E</v>
      </c>
    </row>
    <row r="278" spans="47:49" ht="15" customHeight="1">
      <c r="AU278" s="24">
        <v>216</v>
      </c>
      <c r="AV278" s="20" t="s">
        <v>270</v>
      </c>
      <c r="AW278" s="23" t="str">
        <f t="shared" si="3"/>
        <v>F</v>
      </c>
    </row>
    <row r="279" spans="47:49" ht="15" customHeight="1">
      <c r="AU279" s="24">
        <v>217</v>
      </c>
      <c r="AV279" s="20" t="s">
        <v>271</v>
      </c>
      <c r="AW279" s="23" t="str">
        <f t="shared" si="3"/>
        <v>F</v>
      </c>
    </row>
    <row r="280" spans="47:49" ht="15" customHeight="1">
      <c r="AU280" s="24">
        <v>218</v>
      </c>
      <c r="AV280" s="20" t="s">
        <v>272</v>
      </c>
      <c r="AW280" s="23" t="str">
        <f t="shared" si="3"/>
        <v>E</v>
      </c>
    </row>
    <row r="281" spans="47:49" ht="15" customHeight="1">
      <c r="AU281" s="24">
        <v>219</v>
      </c>
      <c r="AV281" s="20" t="s">
        <v>273</v>
      </c>
      <c r="AW281" s="23" t="str">
        <f t="shared" si="3"/>
        <v>E</v>
      </c>
    </row>
    <row r="282" spans="47:49" ht="15" customHeight="1">
      <c r="AU282" s="24">
        <v>220</v>
      </c>
      <c r="AV282" s="20" t="s">
        <v>274</v>
      </c>
      <c r="AW282" s="23" t="str">
        <f t="shared" si="3"/>
        <v>E</v>
      </c>
    </row>
    <row r="283" spans="47:49" ht="15" customHeight="1">
      <c r="AU283" s="24">
        <v>221</v>
      </c>
      <c r="AV283" s="20" t="s">
        <v>275</v>
      </c>
      <c r="AW283" s="23" t="str">
        <f t="shared" si="3"/>
        <v>E</v>
      </c>
    </row>
    <row r="284" spans="47:49" ht="15" customHeight="1">
      <c r="AU284" s="24">
        <v>222</v>
      </c>
      <c r="AV284" s="20" t="s">
        <v>276</v>
      </c>
      <c r="AW284" s="23" t="str">
        <f t="shared" si="3"/>
        <v>E</v>
      </c>
    </row>
    <row r="285" spans="47:49" ht="15" customHeight="1">
      <c r="AU285" s="24">
        <v>223</v>
      </c>
      <c r="AV285" s="20" t="s">
        <v>277</v>
      </c>
      <c r="AW285" s="23" t="str">
        <f t="shared" si="3"/>
        <v>E</v>
      </c>
    </row>
    <row r="286" spans="47:49" ht="15" customHeight="1">
      <c r="AU286" s="24">
        <v>224</v>
      </c>
      <c r="AV286" s="20" t="s">
        <v>278</v>
      </c>
      <c r="AW286" s="23" t="str">
        <f t="shared" si="3"/>
        <v>E</v>
      </c>
    </row>
    <row r="287" spans="47:49" ht="15" customHeight="1">
      <c r="AU287" s="24">
        <v>225</v>
      </c>
      <c r="AV287" s="20" t="s">
        <v>279</v>
      </c>
      <c r="AW287" s="23" t="str">
        <f t="shared" si="3"/>
        <v>E</v>
      </c>
    </row>
    <row r="288" spans="47:49" ht="15" customHeight="1">
      <c r="AU288" s="24">
        <v>226</v>
      </c>
      <c r="AV288" s="20" t="s">
        <v>280</v>
      </c>
      <c r="AW288" s="23" t="str">
        <f t="shared" si="3"/>
        <v>E</v>
      </c>
    </row>
    <row r="289" spans="47:49" ht="15" customHeight="1">
      <c r="AU289" s="24">
        <v>227</v>
      </c>
      <c r="AV289" s="20" t="s">
        <v>281</v>
      </c>
      <c r="AW289" s="23" t="str">
        <f t="shared" si="3"/>
        <v>E</v>
      </c>
    </row>
    <row r="290" spans="47:49" ht="15" customHeight="1">
      <c r="AU290" s="24">
        <v>228</v>
      </c>
      <c r="AV290" s="20" t="s">
        <v>282</v>
      </c>
      <c r="AW290" s="23" t="str">
        <f t="shared" si="3"/>
        <v>E</v>
      </c>
    </row>
    <row r="291" spans="47:49" ht="15" customHeight="1">
      <c r="AU291" s="24">
        <v>229</v>
      </c>
      <c r="AV291" s="20" t="s">
        <v>283</v>
      </c>
      <c r="AW291" s="23" t="str">
        <f t="shared" si="3"/>
        <v>E</v>
      </c>
    </row>
    <row r="292" spans="47:49" ht="15" customHeight="1">
      <c r="AU292" s="24">
        <v>230</v>
      </c>
      <c r="AV292" s="20" t="s">
        <v>284</v>
      </c>
      <c r="AW292" s="23" t="str">
        <f t="shared" si="3"/>
        <v>E</v>
      </c>
    </row>
    <row r="293" spans="47:49" ht="15" customHeight="1">
      <c r="AU293" s="24">
        <v>231</v>
      </c>
      <c r="AV293" s="20" t="s">
        <v>285</v>
      </c>
      <c r="AW293" s="23" t="str">
        <f t="shared" si="3"/>
        <v>E</v>
      </c>
    </row>
    <row r="294" spans="47:49" ht="15" customHeight="1">
      <c r="AU294" s="24">
        <v>232</v>
      </c>
      <c r="AV294" s="20" t="s">
        <v>286</v>
      </c>
      <c r="AW294" s="23" t="str">
        <f t="shared" si="3"/>
        <v>E</v>
      </c>
    </row>
    <row r="295" spans="47:49" ht="15" customHeight="1">
      <c r="AU295" s="24">
        <v>233</v>
      </c>
      <c r="AV295" s="20" t="s">
        <v>287</v>
      </c>
      <c r="AW295" s="23" t="str">
        <f t="shared" si="3"/>
        <v>E</v>
      </c>
    </row>
    <row r="296" spans="47:49" ht="15" customHeight="1">
      <c r="AU296" s="24">
        <v>234</v>
      </c>
      <c r="AV296" s="20" t="s">
        <v>288</v>
      </c>
      <c r="AW296" s="23" t="str">
        <f t="shared" si="3"/>
        <v>E</v>
      </c>
    </row>
    <row r="297" spans="47:49" ht="15" customHeight="1">
      <c r="AU297" s="24">
        <v>235</v>
      </c>
      <c r="AV297" s="20" t="s">
        <v>289</v>
      </c>
      <c r="AW297" s="23" t="str">
        <f t="shared" si="3"/>
        <v>E</v>
      </c>
    </row>
    <row r="298" spans="47:49" ht="15" customHeight="1">
      <c r="AU298" s="24">
        <v>236</v>
      </c>
      <c r="AV298" s="20" t="s">
        <v>290</v>
      </c>
      <c r="AW298" s="23" t="str">
        <f t="shared" si="3"/>
        <v>E</v>
      </c>
    </row>
    <row r="299" spans="47:49" ht="15" customHeight="1">
      <c r="AU299" s="24">
        <v>237</v>
      </c>
      <c r="AV299" s="20" t="s">
        <v>291</v>
      </c>
      <c r="AW299" s="23" t="str">
        <f t="shared" si="3"/>
        <v>E</v>
      </c>
    </row>
    <row r="300" spans="47:49" ht="15" customHeight="1">
      <c r="AU300" s="24">
        <v>238</v>
      </c>
      <c r="AV300" s="20" t="s">
        <v>292</v>
      </c>
      <c r="AW300" s="23" t="str">
        <f t="shared" si="3"/>
        <v>E</v>
      </c>
    </row>
    <row r="301" spans="47:49" ht="15" customHeight="1">
      <c r="AU301" s="24">
        <v>239</v>
      </c>
      <c r="AV301" s="20" t="s">
        <v>293</v>
      </c>
      <c r="AW301" s="23" t="str">
        <f t="shared" si="3"/>
        <v>E</v>
      </c>
    </row>
    <row r="302" spans="47:49" ht="15" customHeight="1">
      <c r="AU302" s="24">
        <v>240</v>
      </c>
      <c r="AV302" s="20" t="s">
        <v>294</v>
      </c>
      <c r="AW302" s="23" t="str">
        <f t="shared" si="3"/>
        <v>E</v>
      </c>
    </row>
    <row r="303" spans="47:49" ht="15" customHeight="1">
      <c r="AU303" s="24">
        <v>241</v>
      </c>
      <c r="AV303" s="20" t="s">
        <v>295</v>
      </c>
      <c r="AW303" s="23" t="str">
        <f t="shared" si="3"/>
        <v>E</v>
      </c>
    </row>
    <row r="304" spans="47:49" ht="15" customHeight="1">
      <c r="AU304" s="24">
        <v>242</v>
      </c>
      <c r="AV304" s="20" t="s">
        <v>296</v>
      </c>
      <c r="AW304" s="23" t="str">
        <f t="shared" si="3"/>
        <v>E</v>
      </c>
    </row>
    <row r="305" spans="47:49" ht="15" customHeight="1">
      <c r="AU305" s="24">
        <v>243</v>
      </c>
      <c r="AV305" s="20" t="s">
        <v>297</v>
      </c>
      <c r="AW305" s="23" t="str">
        <f t="shared" si="3"/>
        <v>E</v>
      </c>
    </row>
    <row r="306" spans="47:49" ht="15" customHeight="1">
      <c r="AU306" s="24">
        <v>244</v>
      </c>
      <c r="AV306" s="20" t="s">
        <v>298</v>
      </c>
      <c r="AW306" s="23" t="str">
        <f t="shared" si="3"/>
        <v>E</v>
      </c>
    </row>
    <row r="307" spans="47:49" ht="15" customHeight="1">
      <c r="AU307" s="24">
        <v>245</v>
      </c>
      <c r="AV307" s="20" t="s">
        <v>299</v>
      </c>
      <c r="AW307" s="23" t="str">
        <f t="shared" si="3"/>
        <v>E</v>
      </c>
    </row>
    <row r="308" spans="47:49" ht="15" customHeight="1">
      <c r="AU308" s="24">
        <v>246</v>
      </c>
      <c r="AV308" s="20" t="s">
        <v>300</v>
      </c>
      <c r="AW308" s="23" t="str">
        <f t="shared" si="3"/>
        <v>E</v>
      </c>
    </row>
    <row r="309" spans="47:49" ht="15" customHeight="1">
      <c r="AU309" s="24">
        <v>247</v>
      </c>
      <c r="AV309" s="20" t="s">
        <v>301</v>
      </c>
      <c r="AW309" s="23" t="str">
        <f t="shared" si="3"/>
        <v>E</v>
      </c>
    </row>
    <row r="310" spans="47:49" ht="15" customHeight="1">
      <c r="AU310" s="24">
        <v>248</v>
      </c>
      <c r="AV310" s="20" t="s">
        <v>302</v>
      </c>
      <c r="AW310" s="23" t="str">
        <f t="shared" si="3"/>
        <v>E</v>
      </c>
    </row>
    <row r="311" spans="47:49" ht="15" customHeight="1">
      <c r="AU311" s="24">
        <v>249</v>
      </c>
      <c r="AV311" s="20" t="s">
        <v>303</v>
      </c>
      <c r="AW311" s="23" t="str">
        <f t="shared" si="3"/>
        <v>E</v>
      </c>
    </row>
    <row r="312" spans="47:49" ht="15" customHeight="1">
      <c r="AU312" s="24">
        <v>250</v>
      </c>
      <c r="AV312" s="20" t="s">
        <v>304</v>
      </c>
      <c r="AW312" s="23" t="str">
        <f t="shared" si="3"/>
        <v>F</v>
      </c>
    </row>
    <row r="313" spans="47:49" ht="15" customHeight="1">
      <c r="AU313" s="24">
        <v>251</v>
      </c>
      <c r="AV313" s="20" t="s">
        <v>305</v>
      </c>
      <c r="AW313" s="23" t="str">
        <f t="shared" si="3"/>
        <v>F</v>
      </c>
    </row>
    <row r="314" spans="47:49" ht="15" customHeight="1">
      <c r="AU314" s="24">
        <v>252</v>
      </c>
      <c r="AV314" s="20" t="s">
        <v>306</v>
      </c>
      <c r="AW314" s="23" t="str">
        <f t="shared" si="3"/>
        <v>E</v>
      </c>
    </row>
    <row r="315" spans="47:49" ht="15" customHeight="1">
      <c r="AU315" s="24">
        <v>253</v>
      </c>
      <c r="AV315" s="20" t="s">
        <v>307</v>
      </c>
      <c r="AW315" s="23" t="str">
        <f t="shared" si="3"/>
        <v>E</v>
      </c>
    </row>
    <row r="316" spans="47:49" ht="15" customHeight="1">
      <c r="AU316" s="24">
        <v>254</v>
      </c>
      <c r="AV316" s="20" t="s">
        <v>308</v>
      </c>
      <c r="AW316" s="23" t="str">
        <f t="shared" si="3"/>
        <v>E</v>
      </c>
    </row>
    <row r="317" spans="47:49" ht="15" customHeight="1">
      <c r="AU317" s="24">
        <v>255</v>
      </c>
      <c r="AV317" s="20" t="s">
        <v>309</v>
      </c>
      <c r="AW317" s="23" t="str">
        <f t="shared" si="3"/>
        <v>E</v>
      </c>
    </row>
    <row r="318" spans="47:49" ht="15" customHeight="1">
      <c r="AU318" s="24">
        <v>256</v>
      </c>
      <c r="AV318" s="20" t="s">
        <v>310</v>
      </c>
      <c r="AW318" s="23" t="str">
        <f t="shared" si="3"/>
        <v>E</v>
      </c>
    </row>
    <row r="319" spans="47:49" ht="15" customHeight="1">
      <c r="AU319" s="24">
        <v>257</v>
      </c>
      <c r="AV319" s="20" t="s">
        <v>311</v>
      </c>
      <c r="AW319" s="23" t="str">
        <f t="shared" si="3"/>
        <v>F</v>
      </c>
    </row>
    <row r="320" spans="47:49" ht="15" customHeight="1">
      <c r="AU320" s="24">
        <v>258</v>
      </c>
      <c r="AV320" s="20" t="s">
        <v>312</v>
      </c>
      <c r="AW320" s="23" t="str">
        <f t="shared" si="3"/>
        <v>F</v>
      </c>
    </row>
    <row r="321" spans="47:49" ht="15" customHeight="1">
      <c r="AU321" s="24">
        <v>259</v>
      </c>
      <c r="AV321" s="20" t="s">
        <v>313</v>
      </c>
      <c r="AW321" s="23" t="str">
        <f t="shared" ref="AW321:AW368" si="4">LEFT(AV321,1)</f>
        <v>F</v>
      </c>
    </row>
    <row r="322" spans="47:49" ht="15" customHeight="1">
      <c r="AU322" s="24">
        <v>260</v>
      </c>
      <c r="AV322" s="20" t="s">
        <v>314</v>
      </c>
      <c r="AW322" s="23" t="str">
        <f t="shared" si="4"/>
        <v>E</v>
      </c>
    </row>
    <row r="323" spans="47:49" ht="15" customHeight="1">
      <c r="AU323" s="24">
        <v>261</v>
      </c>
      <c r="AV323" s="20" t="s">
        <v>315</v>
      </c>
      <c r="AW323" s="23" t="str">
        <f t="shared" si="4"/>
        <v>E</v>
      </c>
    </row>
    <row r="324" spans="47:49" ht="15" customHeight="1">
      <c r="AU324" s="24">
        <v>262</v>
      </c>
      <c r="AV324" s="20" t="s">
        <v>316</v>
      </c>
      <c r="AW324" s="23" t="str">
        <f t="shared" si="4"/>
        <v>E</v>
      </c>
    </row>
    <row r="325" spans="47:49" ht="15" customHeight="1">
      <c r="AU325" s="24">
        <v>263</v>
      </c>
      <c r="AV325" s="20" t="s">
        <v>317</v>
      </c>
      <c r="AW325" s="23" t="str">
        <f t="shared" si="4"/>
        <v>E</v>
      </c>
    </row>
    <row r="326" spans="47:49" ht="15" customHeight="1">
      <c r="AU326" s="24">
        <v>264</v>
      </c>
      <c r="AV326" s="20" t="s">
        <v>318</v>
      </c>
      <c r="AW326" s="23" t="str">
        <f t="shared" si="4"/>
        <v>E</v>
      </c>
    </row>
    <row r="327" spans="47:49" ht="15" customHeight="1">
      <c r="AU327" s="24">
        <v>265</v>
      </c>
      <c r="AV327" s="20" t="s">
        <v>319</v>
      </c>
      <c r="AW327" s="23" t="str">
        <f t="shared" si="4"/>
        <v>F</v>
      </c>
    </row>
    <row r="328" spans="47:49" ht="15" customHeight="1">
      <c r="AU328" s="24">
        <v>266</v>
      </c>
      <c r="AV328" s="20" t="s">
        <v>320</v>
      </c>
      <c r="AW328" s="23" t="str">
        <f t="shared" si="4"/>
        <v>E</v>
      </c>
    </row>
    <row r="329" spans="47:49" ht="15" customHeight="1">
      <c r="AU329" s="24">
        <v>267</v>
      </c>
      <c r="AV329" s="20" t="s">
        <v>321</v>
      </c>
      <c r="AW329" s="23" t="str">
        <f t="shared" si="4"/>
        <v>E</v>
      </c>
    </row>
    <row r="330" spans="47:49" ht="15" customHeight="1">
      <c r="AU330" s="24">
        <v>268</v>
      </c>
      <c r="AV330" s="20" t="s">
        <v>322</v>
      </c>
      <c r="AW330" s="23" t="str">
        <f t="shared" si="4"/>
        <v>E</v>
      </c>
    </row>
    <row r="331" spans="47:49" ht="15" customHeight="1">
      <c r="AU331" s="24">
        <v>269</v>
      </c>
      <c r="AV331" s="20" t="s">
        <v>323</v>
      </c>
      <c r="AW331" s="23" t="str">
        <f t="shared" si="4"/>
        <v>F</v>
      </c>
    </row>
    <row r="332" spans="47:49" ht="15" customHeight="1">
      <c r="AU332" s="24">
        <v>270</v>
      </c>
      <c r="AV332" s="20" t="s">
        <v>324</v>
      </c>
      <c r="AW332" s="23" t="str">
        <f t="shared" si="4"/>
        <v>F</v>
      </c>
    </row>
    <row r="333" spans="47:49" ht="15" customHeight="1">
      <c r="AU333" s="24">
        <v>271</v>
      </c>
      <c r="AV333" s="20" t="s">
        <v>325</v>
      </c>
      <c r="AW333" s="23" t="str">
        <f t="shared" si="4"/>
        <v>E</v>
      </c>
    </row>
    <row r="334" spans="47:49" ht="15" customHeight="1">
      <c r="AU334" s="24">
        <v>272</v>
      </c>
      <c r="AV334" s="20" t="s">
        <v>326</v>
      </c>
      <c r="AW334" s="23" t="str">
        <f t="shared" si="4"/>
        <v>F</v>
      </c>
    </row>
    <row r="335" spans="47:49" ht="15" customHeight="1">
      <c r="AU335" s="24">
        <v>273</v>
      </c>
      <c r="AV335" s="20" t="s">
        <v>327</v>
      </c>
      <c r="AW335" s="23" t="str">
        <f t="shared" si="4"/>
        <v>E</v>
      </c>
    </row>
    <row r="336" spans="47:49" ht="15" customHeight="1">
      <c r="AU336" s="24">
        <v>274</v>
      </c>
      <c r="AV336" s="20" t="s">
        <v>328</v>
      </c>
      <c r="AW336" s="23" t="str">
        <f t="shared" si="4"/>
        <v>E</v>
      </c>
    </row>
    <row r="337" spans="47:49" ht="15" customHeight="1">
      <c r="AU337" s="24">
        <v>275</v>
      </c>
      <c r="AV337" s="20" t="s">
        <v>329</v>
      </c>
      <c r="AW337" s="23" t="str">
        <f t="shared" si="4"/>
        <v>F</v>
      </c>
    </row>
    <row r="338" spans="47:49" ht="15" customHeight="1">
      <c r="AU338" s="24">
        <v>276</v>
      </c>
      <c r="AV338" s="20" t="s">
        <v>330</v>
      </c>
      <c r="AW338" s="23" t="str">
        <f t="shared" si="4"/>
        <v>F</v>
      </c>
    </row>
    <row r="339" spans="47:49" ht="15" customHeight="1">
      <c r="AU339" s="24">
        <v>277</v>
      </c>
      <c r="AV339" s="20" t="s">
        <v>331</v>
      </c>
      <c r="AW339" s="23" t="str">
        <f t="shared" si="4"/>
        <v>E</v>
      </c>
    </row>
    <row r="340" spans="47:49" ht="15" customHeight="1">
      <c r="AU340" s="24">
        <v>278</v>
      </c>
      <c r="AV340" s="20" t="s">
        <v>332</v>
      </c>
      <c r="AW340" s="23" t="str">
        <f t="shared" si="4"/>
        <v>F</v>
      </c>
    </row>
    <row r="341" spans="47:49" ht="15" customHeight="1">
      <c r="AU341" s="24">
        <v>279</v>
      </c>
      <c r="AV341" s="20" t="s">
        <v>333</v>
      </c>
      <c r="AW341" s="23" t="str">
        <f t="shared" si="4"/>
        <v>E</v>
      </c>
    </row>
    <row r="342" spans="47:49" ht="15" customHeight="1">
      <c r="AU342" s="24">
        <v>280</v>
      </c>
      <c r="AV342" s="20" t="s">
        <v>334</v>
      </c>
      <c r="AW342" s="23" t="str">
        <f t="shared" si="4"/>
        <v>F</v>
      </c>
    </row>
    <row r="343" spans="47:49" ht="15" customHeight="1">
      <c r="AU343" s="24">
        <v>281</v>
      </c>
      <c r="AV343" s="20" t="s">
        <v>335</v>
      </c>
      <c r="AW343" s="23" t="str">
        <f t="shared" si="4"/>
        <v>E</v>
      </c>
    </row>
    <row r="344" spans="47:49" ht="15" customHeight="1">
      <c r="AU344" s="24">
        <v>282</v>
      </c>
      <c r="AV344" s="20" t="s">
        <v>336</v>
      </c>
      <c r="AW344" s="23" t="str">
        <f t="shared" si="4"/>
        <v>E</v>
      </c>
    </row>
    <row r="345" spans="47:49" ht="15" customHeight="1">
      <c r="AU345" s="24">
        <v>283</v>
      </c>
      <c r="AV345" s="20" t="s">
        <v>337</v>
      </c>
      <c r="AW345" s="23" t="str">
        <f t="shared" si="4"/>
        <v>F</v>
      </c>
    </row>
    <row r="346" spans="47:49" ht="15" customHeight="1">
      <c r="AU346" s="24">
        <v>284</v>
      </c>
      <c r="AV346" s="20" t="s">
        <v>338</v>
      </c>
      <c r="AW346" s="23" t="str">
        <f t="shared" si="4"/>
        <v>F</v>
      </c>
    </row>
    <row r="347" spans="47:49" ht="15" customHeight="1">
      <c r="AU347" s="24">
        <v>285</v>
      </c>
      <c r="AV347" s="20" t="s">
        <v>339</v>
      </c>
      <c r="AW347" s="23" t="str">
        <f t="shared" si="4"/>
        <v>E</v>
      </c>
    </row>
    <row r="348" spans="47:49" ht="15" customHeight="1">
      <c r="AU348" s="24">
        <v>286</v>
      </c>
      <c r="AV348" s="20" t="s">
        <v>340</v>
      </c>
      <c r="AW348" s="23" t="str">
        <f t="shared" si="4"/>
        <v>F</v>
      </c>
    </row>
    <row r="349" spans="47:49" ht="15" customHeight="1">
      <c r="AU349" s="24">
        <v>287</v>
      </c>
      <c r="AV349" s="20" t="s">
        <v>341</v>
      </c>
      <c r="AW349" s="23" t="str">
        <f t="shared" si="4"/>
        <v>E</v>
      </c>
    </row>
    <row r="350" spans="47:49" ht="15" customHeight="1">
      <c r="AU350" s="24">
        <v>288</v>
      </c>
      <c r="AV350" s="20" t="s">
        <v>342</v>
      </c>
      <c r="AW350" s="23" t="str">
        <f t="shared" si="4"/>
        <v>F</v>
      </c>
    </row>
    <row r="351" spans="47:49" ht="15" customHeight="1">
      <c r="AU351" s="24">
        <v>289</v>
      </c>
      <c r="AV351" s="20" t="s">
        <v>343</v>
      </c>
      <c r="AW351" s="23" t="str">
        <f t="shared" si="4"/>
        <v>E</v>
      </c>
    </row>
    <row r="352" spans="47:49" ht="15" customHeight="1">
      <c r="AU352" s="24">
        <v>290</v>
      </c>
      <c r="AV352" s="20" t="s">
        <v>344</v>
      </c>
      <c r="AW352" s="23" t="str">
        <f t="shared" si="4"/>
        <v>F</v>
      </c>
    </row>
    <row r="353" spans="47:49" ht="15" customHeight="1">
      <c r="AU353" s="24">
        <v>291</v>
      </c>
      <c r="AV353" s="20" t="s">
        <v>345</v>
      </c>
      <c r="AW353" s="23" t="str">
        <f t="shared" si="4"/>
        <v>F</v>
      </c>
    </row>
    <row r="354" spans="47:49" ht="15" customHeight="1">
      <c r="AU354" s="24">
        <v>292</v>
      </c>
      <c r="AV354" s="20" t="s">
        <v>346</v>
      </c>
      <c r="AW354" s="23" t="str">
        <f t="shared" si="4"/>
        <v>F</v>
      </c>
    </row>
    <row r="355" spans="47:49" ht="15" customHeight="1">
      <c r="AU355" s="24">
        <v>293</v>
      </c>
      <c r="AV355" s="20" t="s">
        <v>347</v>
      </c>
      <c r="AW355" s="23" t="str">
        <f t="shared" si="4"/>
        <v>E</v>
      </c>
    </row>
    <row r="356" spans="47:49" ht="15" customHeight="1">
      <c r="AU356" s="24">
        <v>294</v>
      </c>
      <c r="AV356" s="20" t="s">
        <v>348</v>
      </c>
      <c r="AW356" s="23" t="str">
        <f t="shared" si="4"/>
        <v>F</v>
      </c>
    </row>
    <row r="357" spans="47:49" ht="15" customHeight="1">
      <c r="AU357" s="24">
        <v>295</v>
      </c>
      <c r="AV357" s="20" t="s">
        <v>349</v>
      </c>
      <c r="AW357" s="23" t="str">
        <f t="shared" si="4"/>
        <v>E</v>
      </c>
    </row>
    <row r="358" spans="47:49" ht="15" customHeight="1">
      <c r="AU358" s="24">
        <v>296</v>
      </c>
      <c r="AV358" s="20" t="s">
        <v>350</v>
      </c>
      <c r="AW358" s="23" t="str">
        <f t="shared" si="4"/>
        <v>F</v>
      </c>
    </row>
    <row r="359" spans="47:49" ht="15" customHeight="1">
      <c r="AU359" s="24">
        <v>297</v>
      </c>
      <c r="AV359" s="20" t="s">
        <v>351</v>
      </c>
      <c r="AW359" s="23" t="str">
        <f t="shared" si="4"/>
        <v>F</v>
      </c>
    </row>
    <row r="360" spans="47:49" ht="15" customHeight="1">
      <c r="AU360" s="24">
        <v>298</v>
      </c>
      <c r="AV360" s="20" t="s">
        <v>352</v>
      </c>
      <c r="AW360" s="23" t="str">
        <f t="shared" si="4"/>
        <v>F</v>
      </c>
    </row>
    <row r="361" spans="47:49" ht="15" customHeight="1">
      <c r="AU361" s="24">
        <v>299</v>
      </c>
      <c r="AV361" s="20" t="s">
        <v>353</v>
      </c>
      <c r="AW361" s="23" t="str">
        <f t="shared" si="4"/>
        <v>F</v>
      </c>
    </row>
    <row r="362" spans="47:49" ht="15" customHeight="1">
      <c r="AU362" s="24">
        <v>300</v>
      </c>
      <c r="AV362" s="20" t="s">
        <v>354</v>
      </c>
      <c r="AW362" s="23" t="str">
        <f t="shared" si="4"/>
        <v>E</v>
      </c>
    </row>
    <row r="363" spans="47:49" ht="15" customHeight="1">
      <c r="AU363" s="24">
        <v>301</v>
      </c>
      <c r="AV363" s="20" t="s">
        <v>355</v>
      </c>
      <c r="AW363" s="23" t="str">
        <f t="shared" si="4"/>
        <v>F</v>
      </c>
    </row>
    <row r="364" spans="47:49" ht="15" customHeight="1">
      <c r="AU364" s="24">
        <v>302</v>
      </c>
      <c r="AV364" s="20" t="s">
        <v>356</v>
      </c>
      <c r="AW364" s="23" t="str">
        <f t="shared" si="4"/>
        <v>E</v>
      </c>
    </row>
    <row r="365" spans="47:49" ht="15" customHeight="1">
      <c r="AU365" s="24">
        <v>303</v>
      </c>
      <c r="AV365" s="20" t="s">
        <v>357</v>
      </c>
      <c r="AW365" s="23" t="str">
        <f t="shared" si="4"/>
        <v>E</v>
      </c>
    </row>
    <row r="366" spans="47:49" ht="15" customHeight="1">
      <c r="AU366" s="24">
        <v>304</v>
      </c>
      <c r="AV366" s="20" t="s">
        <v>358</v>
      </c>
      <c r="AW366" s="23" t="str">
        <f t="shared" si="4"/>
        <v>E</v>
      </c>
    </row>
    <row r="367" spans="47:49" ht="15" customHeight="1">
      <c r="AU367" s="24">
        <v>305</v>
      </c>
      <c r="AV367" s="20" t="s">
        <v>359</v>
      </c>
      <c r="AW367" s="23" t="str">
        <f t="shared" si="4"/>
        <v>F</v>
      </c>
    </row>
    <row r="368" spans="47:49" ht="15" customHeight="1">
      <c r="AU368" s="24">
        <v>306</v>
      </c>
      <c r="AV368" s="20" t="s">
        <v>360</v>
      </c>
      <c r="AW368" s="23" t="str">
        <f t="shared" si="4"/>
        <v>E</v>
      </c>
    </row>
    <row r="369" spans="47:49" ht="15" customHeight="1">
      <c r="AU369" s="24">
        <v>306</v>
      </c>
      <c r="AV369" s="20"/>
      <c r="AW369" s="23"/>
    </row>
    <row r="370" spans="47:49" ht="15" customHeight="1">
      <c r="AU370" s="24">
        <v>307</v>
      </c>
      <c r="AV370" s="20"/>
      <c r="AW370" s="23"/>
    </row>
    <row r="371" spans="47:49" ht="15" customHeight="1">
      <c r="AU371" s="24">
        <v>308</v>
      </c>
      <c r="AV371" s="20"/>
      <c r="AW371" s="23"/>
    </row>
    <row r="372" spans="47:49" ht="15" customHeight="1">
      <c r="AU372" s="24">
        <v>309</v>
      </c>
      <c r="AV372" s="20"/>
      <c r="AW372" s="23"/>
    </row>
    <row r="373" spans="47:49" ht="15" customHeight="1">
      <c r="AU373" s="24">
        <v>310</v>
      </c>
      <c r="AV373" s="20"/>
      <c r="AW373" s="23"/>
    </row>
    <row r="374" spans="47:49" ht="15" customHeight="1">
      <c r="AU374" s="24">
        <v>311</v>
      </c>
      <c r="AV374" s="20"/>
      <c r="AW374" s="23"/>
    </row>
    <row r="375" spans="47:49" ht="15" customHeight="1">
      <c r="AU375" s="24">
        <v>312</v>
      </c>
      <c r="AV375" s="20"/>
      <c r="AW375" s="23"/>
    </row>
    <row r="376" spans="47:49" ht="15" customHeight="1">
      <c r="AU376" s="24">
        <v>313</v>
      </c>
      <c r="AV376" s="20"/>
      <c r="AW376" s="23"/>
    </row>
    <row r="377" spans="47:49" ht="15" customHeight="1">
      <c r="AU377" s="24">
        <v>314</v>
      </c>
      <c r="AV377" s="20"/>
      <c r="AW377" s="23"/>
    </row>
    <row r="378" spans="47:49" ht="15" customHeight="1">
      <c r="AU378" s="24">
        <v>315</v>
      </c>
      <c r="AV378" s="20"/>
      <c r="AW378" s="23"/>
    </row>
    <row r="379" spans="47:49" ht="15" customHeight="1">
      <c r="AU379" s="24">
        <v>316</v>
      </c>
      <c r="AV379" s="20"/>
      <c r="AW379" s="23"/>
    </row>
    <row r="380" spans="47:49" ht="15" customHeight="1">
      <c r="AU380" s="24">
        <v>317</v>
      </c>
      <c r="AV380" s="20"/>
      <c r="AW380" s="23"/>
    </row>
    <row r="381" spans="47:49" ht="15" customHeight="1">
      <c r="AU381" s="24">
        <v>318</v>
      </c>
      <c r="AV381" s="20"/>
      <c r="AW381" s="23"/>
    </row>
    <row r="382" spans="47:49" ht="15" customHeight="1">
      <c r="AU382" s="24">
        <v>319</v>
      </c>
      <c r="AV382" s="20"/>
      <c r="AW382" s="23"/>
    </row>
    <row r="383" spans="47:49" ht="15" customHeight="1">
      <c r="AU383" s="25">
        <v>320</v>
      </c>
      <c r="AV383" s="26"/>
      <c r="AW383" s="27"/>
    </row>
    <row r="384" spans="47:49" ht="15" customHeight="1">
      <c r="AU384" s="28"/>
      <c r="AV384" s="28"/>
      <c r="AW384" s="28"/>
    </row>
  </sheetData>
  <sortState xmlns:xlrd2="http://schemas.microsoft.com/office/spreadsheetml/2017/richdata2" ref="AU62:AW383">
    <sortCondition ref="AU63:AU383"/>
  </sortState>
  <mergeCells count="45">
    <mergeCell ref="AF13:AR13"/>
    <mergeCell ref="AF14:AR14"/>
    <mergeCell ref="B14:J14"/>
    <mergeCell ref="C29:E29"/>
    <mergeCell ref="C18:AR18"/>
    <mergeCell ref="K14:S14"/>
    <mergeCell ref="C26:E26"/>
    <mergeCell ref="B15:J15"/>
    <mergeCell ref="C20:E20"/>
    <mergeCell ref="C23:E23"/>
    <mergeCell ref="B13:J13"/>
    <mergeCell ref="K13:S13"/>
    <mergeCell ref="K16:S16"/>
    <mergeCell ref="K15:S15"/>
    <mergeCell ref="B16:J16"/>
    <mergeCell ref="G6:AR6"/>
    <mergeCell ref="B10:J10"/>
    <mergeCell ref="B11:J11"/>
    <mergeCell ref="K10:S10"/>
    <mergeCell ref="G7:AR7"/>
    <mergeCell ref="B8:F8"/>
    <mergeCell ref="B9:F9"/>
    <mergeCell ref="G8:AR8"/>
    <mergeCell ref="K11:S11"/>
    <mergeCell ref="B6:F6"/>
    <mergeCell ref="T10:AR10"/>
    <mergeCell ref="T11:AR11"/>
    <mergeCell ref="B7:F7"/>
    <mergeCell ref="G9:AR9"/>
    <mergeCell ref="B50:Q50"/>
    <mergeCell ref="V50:AC50"/>
    <mergeCell ref="V51:AC51"/>
    <mergeCell ref="G19:AR20"/>
    <mergeCell ref="G33:AR33"/>
    <mergeCell ref="C33:E33"/>
    <mergeCell ref="F30:N30"/>
    <mergeCell ref="C32:AR32"/>
    <mergeCell ref="G29:AR29"/>
    <mergeCell ref="G26:AR26"/>
    <mergeCell ref="G23:AR23"/>
    <mergeCell ref="B41:AR47"/>
    <mergeCell ref="O30:V30"/>
    <mergeCell ref="C28:AR28"/>
    <mergeCell ref="C22:AR22"/>
    <mergeCell ref="C25:AR25"/>
  </mergeCells>
  <phoneticPr fontId="7" type="noConversion"/>
  <conditionalFormatting sqref="B18:C18">
    <cfRule type="cellIs" dxfId="3" priority="2" stopIfTrue="1" operator="equal">
      <formula>0</formula>
    </cfRule>
  </conditionalFormatting>
  <conditionalFormatting sqref="B34:AS34 B35:B36">
    <cfRule type="cellIs" dxfId="2" priority="3" stopIfTrue="1" operator="equal">
      <formula>0</formula>
    </cfRule>
  </conditionalFormatting>
  <conditionalFormatting sqref="AF13">
    <cfRule type="cellIs" dxfId="1" priority="1" stopIfTrue="1" operator="equal">
      <formula>0</formula>
    </cfRule>
  </conditionalFormatting>
  <conditionalFormatting sqref="AU3 AS3:AT33 CE3:IV33 A3:A65536 H5:AR5 B5:G12 AU5:CD33 H7:AR7 T9:AR9 H9:S12 T10:T17 AE12:AR12 U12:AD13 B13:S17 U15:AD17 AN15:AR17 AE17:AM17 G19 B20:F20 B21:AR21 B22:C22 F23:G23 B23:E24 F24:AR24 B25:C25 F26:G26 B26:E27 F27:AR27 B28:C28 F29:G29 B29:E31 O30:AR31 F31:N31 B32:C32 B33:G33 AT34:AT36 AZ34:AZ47 BA34:BR48 AU34:AW50 AX34:AX57 AY34:AY65536 BS34:IV65536 AS35:AS36 AS37:AT65536 B40 B48:AR65536 BF49:BH57 BI49:BJ59 AZ49:BE65536 BK49:BR65536 AU54:AW57 AX61:AX266 AU61:AW65544 BI84:BJ65536 BF297:BH65536 AX313:AX349 AX360:AX65536">
    <cfRule type="cellIs" dxfId="0" priority="6" stopIfTrue="1" operator="equal">
      <formula>0</formula>
    </cfRule>
  </conditionalFormatting>
  <dataValidations count="2">
    <dataValidation type="list" allowBlank="1" showInputMessage="1" showErrorMessage="1" sqref="C20:E20 C33:E33 C29:E29 C23:E23 C26:E26" xr:uid="{00000000-0002-0000-0000-000000000000}">
      <formula1>$AY$61:$AY$63</formula1>
    </dataValidation>
    <dataValidation type="list" allowBlank="1" showInputMessage="1" showErrorMessage="1" sqref="K13:S13" xr:uid="{00000000-0002-0000-0000-000001000000}">
      <formula1>$BG$71:$BG$83</formula1>
    </dataValidation>
  </dataValidations>
  <printOptions horizontalCentered="1"/>
  <pageMargins left="0.27559055118110237" right="0.19685039370078741" top="0.38" bottom="0.28000000000000003" header="0.2" footer="0.16"/>
  <pageSetup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CEETEPS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a1emerso</dc:creator>
  <cp:keywords/>
  <dc:description/>
  <cp:lastModifiedBy/>
  <cp:revision/>
  <dcterms:created xsi:type="dcterms:W3CDTF">2009-04-15T14:10:23Z</dcterms:created>
  <dcterms:modified xsi:type="dcterms:W3CDTF">2026-04-02T17:18:21Z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df0272e3-e5c0-4df6-b3e9-a212f0443e21</vt:lpwstr>
  </property>
  <property fmtid="{D5CDD505-2E9C-101B-9397-08002B2CF9AE}" pid="3" name="MSIP_Label_ff380b4d-8a71-4241-982c-3816ad3ce8fc_Enabled">
    <vt:lpwstr>true</vt:lpwstr>
  </property>
  <property fmtid="{D5CDD505-2E9C-101B-9397-08002B2CF9AE}" pid="4" name="MSIP_Label_ff380b4d-8a71-4241-982c-3816ad3ce8fc_SetDate">
    <vt:lpwstr>2023-07-26T14:44:27Z</vt:lpwstr>
  </property>
  <property fmtid="{D5CDD505-2E9C-101B-9397-08002B2CF9AE}" pid="5" name="MSIP_Label_ff380b4d-8a71-4241-982c-3816ad3ce8fc_Method">
    <vt:lpwstr>Standard</vt:lpwstr>
  </property>
  <property fmtid="{D5CDD505-2E9C-101B-9397-08002B2CF9AE}" pid="6" name="MSIP_Label_ff380b4d-8a71-4241-982c-3816ad3ce8fc_Name">
    <vt:lpwstr>defa4170-0d19-0005-0004-bc88714345d2</vt:lpwstr>
  </property>
  <property fmtid="{D5CDD505-2E9C-101B-9397-08002B2CF9AE}" pid="7" name="MSIP_Label_ff380b4d-8a71-4241-982c-3816ad3ce8fc_SiteId">
    <vt:lpwstr>eabe64c5-68f5-4a76-8301-9577a679e449</vt:lpwstr>
  </property>
  <property fmtid="{D5CDD505-2E9C-101B-9397-08002B2CF9AE}" pid="8" name="MSIP_Label_ff380b4d-8a71-4241-982c-3816ad3ce8fc_ActionId">
    <vt:lpwstr>3b2edf2a-6da0-4c76-bbaa-b1d55171173e</vt:lpwstr>
  </property>
  <property fmtid="{D5CDD505-2E9C-101B-9397-08002B2CF9AE}" pid="9" name="MSIP_Label_ff380b4d-8a71-4241-982c-3816ad3ce8fc_ContentBits">
    <vt:lpwstr>0</vt:lpwstr>
  </property>
</Properties>
</file>