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quiane.gallina\Documents\Manuais\"/>
    </mc:Choice>
  </mc:AlternateContent>
  <xr:revisionPtr revIDLastSave="0" documentId="8_{54D5BD71-96C3-4ED3-823F-226082ADCF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nalise" sheetId="2" r:id="rId1"/>
  </sheets>
  <definedNames>
    <definedName name="_xlnm.Print_Area" localSheetId="0">Analise!$B$1:$AS$53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G7" i="2"/>
  <c r="K14" i="2"/>
  <c r="G29" i="2"/>
  <c r="AU33" i="2"/>
  <c r="AU29" i="2"/>
  <c r="K16" i="2"/>
  <c r="K15" i="2"/>
  <c r="AU19" i="2"/>
  <c r="AU23" i="2"/>
  <c r="AU26" i="2"/>
  <c r="F30" i="2"/>
  <c r="G26" i="2"/>
  <c r="G23" i="2"/>
</calcChain>
</file>

<file path=xl/sharedStrings.xml><?xml version="1.0" encoding="utf-8"?>
<sst xmlns="http://schemas.openxmlformats.org/spreadsheetml/2006/main" count="706" uniqueCount="355">
  <si>
    <t>OP</t>
  </si>
  <si>
    <t>NOME</t>
  </si>
  <si>
    <t>Tipo</t>
  </si>
  <si>
    <t>ADMINISTRAÇÃO CENTRAL</t>
  </si>
  <si>
    <t>A</t>
  </si>
  <si>
    <t>F</t>
  </si>
  <si>
    <t>E</t>
  </si>
  <si>
    <t>ETE PROF. APRÍGIO GONZAGA</t>
  </si>
  <si>
    <t>ETE ARISTÓTELES FERREIRA</t>
  </si>
  <si>
    <t>ETE PROF. ARMANDO BAYEUX DA SILVA</t>
  </si>
  <si>
    <t>ETE FREI ARNALDO MARIA DE ITAPORANGA</t>
  </si>
  <si>
    <t>ETE COMENDADOR JOÃO RAYS</t>
  </si>
  <si>
    <t>ETE BENEDITO STORANI</t>
  </si>
  <si>
    <t>ETE BENTO QUIRINO</t>
  </si>
  <si>
    <t>ETE CARLOS DE CAMPOS</t>
  </si>
  <si>
    <t>ETE CÔNEGO JOSÉ BENTO</t>
  </si>
  <si>
    <t>ETE DR. DÁRIO PACHECO PEDROSO</t>
  </si>
  <si>
    <t>ETE DR. DOMINGOS MINICUCCI FILHO</t>
  </si>
  <si>
    <t>ETE PROF. EDSON GALVÃO</t>
  </si>
  <si>
    <t>ETE ELIAS NECHAR</t>
  </si>
  <si>
    <t>ETE PROF. FRANCISCO DOS SANTOS</t>
  </si>
  <si>
    <t>ETE DR. FRANCISCO NOGUEIRA DE LIMA</t>
  </si>
  <si>
    <t>ETE FRANCISCO GARCIA</t>
  </si>
  <si>
    <t>ETE GUARACY SILVEIRA</t>
  </si>
  <si>
    <t>ETE DE ILHA SOLTEIRA</t>
  </si>
  <si>
    <t>ETE JACINTO FERREIRA DE SÁ</t>
  </si>
  <si>
    <t>ETE JOÃO BELARMINO</t>
  </si>
  <si>
    <t>ETE JOÃO GOMES DE ARAÚJO</t>
  </si>
  <si>
    <t>ETE JOÃO JORGE GERAISSATE</t>
  </si>
  <si>
    <t>ETE JOAQUIM FERREIRA DO AMARAL</t>
  </si>
  <si>
    <t>ETE DR. JOSÉ COURY</t>
  </si>
  <si>
    <t>ETE PREFEITO JOSÉ ESTEVES</t>
  </si>
  <si>
    <t>ETE DR. JOSÉ LUIZ VIANA COUTINHO</t>
  </si>
  <si>
    <t>ETE PADRE JOSÉ NUNES DIAS</t>
  </si>
  <si>
    <t>ETE JOSÉ ROCHA MENDES</t>
  </si>
  <si>
    <t>ETE DR. JÚLIO CARDOSO</t>
  </si>
  <si>
    <t>ETE MACHADO DE ASSIS</t>
  </si>
  <si>
    <t>ETE MANOEL DOS REIS ARAÚJO</t>
  </si>
  <si>
    <t>ETE ORLANDO QUAGLIATO</t>
  </si>
  <si>
    <t>ETE MARTINHO DI CIERO</t>
  </si>
  <si>
    <t>ETE MONSENHOR ANTÔNIO MAGLIANO</t>
  </si>
  <si>
    <t>ETE PROF. URIAS FERREIRA</t>
  </si>
  <si>
    <t>ETE PAULINO BOTELHO</t>
  </si>
  <si>
    <t>ETE PAULO GUERREIRO FRANCO</t>
  </si>
  <si>
    <t>ETE PEDRO BADRAN</t>
  </si>
  <si>
    <t>ETE PEDRO FERREIRA ALVES</t>
  </si>
  <si>
    <t>ETE ROSA PERRONE SCAVONE</t>
  </si>
  <si>
    <t>ETE SALES GOMES</t>
  </si>
  <si>
    <t>ETE DONA SEBASTIANA DE BARROS</t>
  </si>
  <si>
    <t>ETE TRAJANO CAMARGO</t>
  </si>
  <si>
    <t>ETE DE SÃO ROQUE</t>
  </si>
  <si>
    <t>ETE PROF. DR. JOSÉ DAGNONI</t>
  </si>
  <si>
    <t>FATEC PINDAMONHANGABA</t>
  </si>
  <si>
    <t>ETE RODRIGUES DE ABREU</t>
  </si>
  <si>
    <t>ETE PROF. MASSUYUKI KAWANO</t>
  </si>
  <si>
    <t>ETE PROF. TEREZINHA MONTEIRO DOS SANTOS</t>
  </si>
  <si>
    <t>ETE PROF. CARMINE BIAGIO TUNDISI</t>
  </si>
  <si>
    <t>ETE DE LINS</t>
  </si>
  <si>
    <t>ETE DE PRAIA GRANDE</t>
  </si>
  <si>
    <t>FATEC DE ITAQUAQUECETUBA</t>
  </si>
  <si>
    <t>FATEC SANTO ANDRÉ</t>
  </si>
  <si>
    <t>FATEC DE CAPÃO BONITO</t>
  </si>
  <si>
    <t>FATEC DE SERTÃOZINHO</t>
  </si>
  <si>
    <t>ETEC VILA FORMOSA</t>
  </si>
  <si>
    <t>ETEC PROF. ERMELINDA G. TEIXEIRA</t>
  </si>
  <si>
    <t>ETEC DE SUZANO</t>
  </si>
  <si>
    <t>ETEC GINO REZAGHI</t>
  </si>
  <si>
    <t>FATEC DE BAURU</t>
  </si>
  <si>
    <t>ETEC DE MONTE MOR</t>
  </si>
  <si>
    <t>ETEC DE CIDADE TIRADENTES</t>
  </si>
  <si>
    <t>ETEC DE CAMPO LIMPO PAULISTA</t>
  </si>
  <si>
    <t>ETEC DE PIEDADE</t>
  </si>
  <si>
    <t>FATEC DO IPIRANGA</t>
  </si>
  <si>
    <t>Matrícula</t>
  </si>
  <si>
    <t>R.G.</t>
  </si>
  <si>
    <t>Unidade</t>
  </si>
  <si>
    <t>Servidor (a)</t>
  </si>
  <si>
    <t>C.P.F.</t>
  </si>
  <si>
    <t>1)</t>
  </si>
  <si>
    <t>2)</t>
  </si>
  <si>
    <t>Sim</t>
  </si>
  <si>
    <t>Não</t>
  </si>
  <si>
    <t xml:space="preserve"> </t>
  </si>
  <si>
    <t>3)</t>
  </si>
  <si>
    <t>Foi lançado para o servidor o V/D 095022 nos meses anteriores?</t>
  </si>
  <si>
    <t>4)</t>
  </si>
  <si>
    <t>Matrícula Anterior:</t>
  </si>
  <si>
    <t>O servidor (a) trocou de matrícula ou migrou de regime?</t>
  </si>
  <si>
    <t>Data</t>
  </si>
  <si>
    <r>
      <t xml:space="preserve">A UNIDADE DEVERÁ ENVIAR ESTE FORMULÁRIO PARA A.E.S.B. ATRAVÉS DO E-MAIL: </t>
    </r>
    <r>
      <rPr>
        <u/>
        <sz val="10"/>
        <color indexed="12"/>
        <rFont val="Arial"/>
        <family val="2"/>
      </rPr>
      <t>aesb@centropaulasouza.sp.gov.br</t>
    </r>
  </si>
  <si>
    <t>Resp.: O desconto será proporcional a quantidade lançada.</t>
  </si>
  <si>
    <t>Resp.: O servidor somente pode receber por um Órgão, portanto poderá optar por aquele onde perceber maior quantidade.</t>
  </si>
  <si>
    <t>Resp.: O servidor não faz jus ao benefício.</t>
  </si>
  <si>
    <t>Resp.: A unidade deverá enviar este via e-mail para análise da A.E.S.B.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</si>
  <si>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</si>
  <si>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</si>
  <si>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</si>
  <si>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</si>
  <si>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</si>
  <si>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</si>
  <si>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</si>
  <si>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</si>
  <si>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</si>
  <si>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</si>
  <si>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</si>
  <si>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</si>
  <si>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Folha</t>
  </si>
  <si>
    <t>Qtde. de dias de:</t>
  </si>
  <si>
    <t>Benefício de:</t>
  </si>
  <si>
    <t>Entregue em:</t>
  </si>
  <si>
    <t>5)</t>
  </si>
  <si>
    <t>O servidor (a) está, ou esteve afastado?</t>
  </si>
  <si>
    <t>Resp.: O Desconto será proporcional a quantidade de dias de afastameto.</t>
  </si>
  <si>
    <t>Qtde. Dias</t>
  </si>
  <si>
    <t>Folha de :</t>
  </si>
  <si>
    <t>Beneficio</t>
  </si>
  <si>
    <t>Entregue</t>
  </si>
  <si>
    <t>ETEC DE HELIOPOLIS</t>
  </si>
  <si>
    <t>ETEC PARQUE SANTO ANTONIO</t>
  </si>
  <si>
    <t>ETEC DE TIQUATIRA</t>
  </si>
  <si>
    <t>ETEC ZONA LESTE</t>
  </si>
  <si>
    <t>ETEC DE CARAGUATATUBA</t>
  </si>
  <si>
    <t>ETEC ANGELO CAVALHEIRO</t>
  </si>
  <si>
    <t>FATEC DE DIADEMA</t>
  </si>
  <si>
    <t>ETEC SANTA ISABEL</t>
  </si>
  <si>
    <t>ETEC PARQUE BELEM</t>
  </si>
  <si>
    <t>ETEC JARDIM ANGELA</t>
  </si>
  <si>
    <t>ETEC DE COTIA</t>
  </si>
  <si>
    <t>ETEC CEPAM</t>
  </si>
  <si>
    <t>ETEC RAPOSO TAVARES</t>
  </si>
  <si>
    <t>ETEC SÃO MATEUS</t>
  </si>
  <si>
    <t>ETEC JARAGUA</t>
  </si>
  <si>
    <t>ETEC PAULISTANO</t>
  </si>
  <si>
    <t>ETEC UIRAPURU</t>
  </si>
  <si>
    <t>ETEC FRANCISCO MORATO</t>
  </si>
  <si>
    <t>ETEC DE OLIMPIA</t>
  </si>
  <si>
    <t>ETEC DE NOVA ODESSA</t>
  </si>
  <si>
    <t>ETEC DE MAIRINQUE</t>
  </si>
  <si>
    <t>ETEC GUSTAVO TEIXEIRA</t>
  </si>
  <si>
    <t>ETEC SANTA ROSA DO VITERBO</t>
  </si>
  <si>
    <t>Responsável pelo preenchimento</t>
  </si>
  <si>
    <t xml:space="preserve">  Descrever a situação:</t>
  </si>
  <si>
    <t>FATEC DE SÃO PAULO</t>
  </si>
  <si>
    <t>FATEC JOSE CRESPO GONZALES</t>
  </si>
  <si>
    <t>FATEC DE AMERICANA</t>
  </si>
  <si>
    <t xml:space="preserve">FATEC RUBENS LARA </t>
  </si>
  <si>
    <t>ETEC POLIVALENTE DE AMERICANA</t>
  </si>
  <si>
    <t>ETEC CONSELHEIRO ANTONIO PRADO</t>
  </si>
  <si>
    <t>ETEC VASCO ANTONIO VENCHIARUTTI</t>
  </si>
  <si>
    <t>ETEC JOÃO BATISTA DE LIMA FIGUEIREDO</t>
  </si>
  <si>
    <t>ETEC LAURO GOMES</t>
  </si>
  <si>
    <t>ETEC JORGE STREET</t>
  </si>
  <si>
    <t>ETEC PROF. CAMARGO ARANHA</t>
  </si>
  <si>
    <t>ETEC GETÚLIO VARGAS</t>
  </si>
  <si>
    <t>ETEC JÚLIO DE MESQUITA</t>
  </si>
  <si>
    <t>ETEC PRESIDENTE VARGAS</t>
  </si>
  <si>
    <t>ETEC FERNANDO PRESTES</t>
  </si>
  <si>
    <t>ETEC RUBENS DE FARIA E SOUZA</t>
  </si>
  <si>
    <t>ETEC SÃO PAULO</t>
  </si>
  <si>
    <t>ETEC DR. ADAIL NUNES DA SILVA</t>
  </si>
  <si>
    <t>FATEC DE JAHU</t>
  </si>
  <si>
    <t>FATEC DE OURINHOS</t>
  </si>
  <si>
    <t>FATEC DE TAQUARITINGA</t>
  </si>
  <si>
    <t>ETEC ALBERT EINSTEIN</t>
  </si>
  <si>
    <t>ETEC PREFEITO ALBERTO FERES</t>
  </si>
  <si>
    <t>ETEC PROF. ALCÍDIO DE SOUZA PRADO</t>
  </si>
  <si>
    <t>ETEC PROF. ALFREDO DE BARROS SANTOS</t>
  </si>
  <si>
    <t>ETEC AMIN JUNDI</t>
  </si>
  <si>
    <t>ETEC SEBASTIANA AUGUSTA DE MORAES</t>
  </si>
  <si>
    <t>ETEC PROF. ANNA DE OLIVEIRA FERRAZ</t>
  </si>
  <si>
    <t>ETEC ANTONIO DE PÁDUA CARDOSO</t>
  </si>
  <si>
    <t>ETEC ANTONIO DEVISATE</t>
  </si>
  <si>
    <t>ETE PROF. DR. ANTONIO EUFRÁSIO TOLEDO</t>
  </si>
  <si>
    <t>ETE ANTONIO JUNQUEIRA DA VEIGA</t>
  </si>
  <si>
    <t>ETE ASTOR DE MATOS CARVALHO</t>
  </si>
  <si>
    <t>ETE AUGUSTO TORTOLERO  ARAÚJO</t>
  </si>
  <si>
    <t>ETE PROF. BASÍLIDES DE GODOY</t>
  </si>
  <si>
    <t>ETEC PROF. MARCOS UCHOAS DOS SANTOS PENCHEL</t>
  </si>
  <si>
    <t>ETE PROF. CARMELINO CORREIA JUNIOR</t>
  </si>
  <si>
    <t>ETE DR. CAROLINO DA MOTA E SILVA</t>
  </si>
  <si>
    <t>ETE DR. DEMÉTRIO AZEVEDO JÚNIOR</t>
  </si>
  <si>
    <t>ETE PROF.A CARMELINA BARBOSA</t>
  </si>
  <si>
    <t>ETE EUDÉCIO LUIZ VICENTE</t>
  </si>
  <si>
    <t>ETE CEL. FERNANDO FEBELIANO DA COSTA</t>
  </si>
  <si>
    <t>ETE DEPUTADO FRANCISCO FRANCO</t>
  </si>
  <si>
    <t>ETE PROF.A HELCY M. MARTINS AGUIAR</t>
  </si>
  <si>
    <t>ETE ENGENHEIRO HERVAL BELLUSCI</t>
  </si>
  <si>
    <t>ETE PROF. HORÁCIO AUGUSTO DA SILVEIRA</t>
  </si>
  <si>
    <t>ETE PROF. JOSÉ SANT'ANA DE CASTRO</t>
  </si>
  <si>
    <t>ETE LAURINDO ALVES DE QUEIROZ</t>
  </si>
  <si>
    <t>ETE DR. LUIZ CESAR COUTO</t>
  </si>
  <si>
    <t>ETE PROF. LUIZ PIRES BARBOSA</t>
  </si>
  <si>
    <t xml:space="preserve">ETE MARTIN LUTHER KING </t>
  </si>
  <si>
    <t>ETE PROF. MATHEUS LEITE ABREU</t>
  </si>
  <si>
    <t>ETE ENGENHEIRO AGRÔNOMO NARCISO DE MEDEIROS</t>
  </si>
  <si>
    <t>ETE DEPUTADO PAULO ORNELLAS C. DE BARROS</t>
  </si>
  <si>
    <t>ETE PEDRO D'ARCÁDIA NETO</t>
  </si>
  <si>
    <t>ETE PEDRO LEME BRISOLLA SOBRINHO</t>
  </si>
  <si>
    <t>ETE PHILADELPHO GOUVEIA NETTO</t>
  </si>
  <si>
    <t>ETEC PROF. MILTON GAZZETTI</t>
  </si>
  <si>
    <t>ETE PROF. DR. SYLVIO DE MATTOS CARVALHO</t>
  </si>
  <si>
    <t>FATEC DE INDAIATUBA</t>
  </si>
  <si>
    <t>FATEC PROFESSOR JOAO MOD</t>
  </si>
  <si>
    <t>ETE ADOLPHO BEZERIN</t>
  </si>
  <si>
    <t>ETE CORONEL RAPHAEL BRANDÃO</t>
  </si>
  <si>
    <t>FATEC DR. THOMAZ NOVELINO</t>
  </si>
  <si>
    <t>ETE DEPUTADO SALIM SEDEH</t>
  </si>
  <si>
    <t>FATEC ZONA LESTE</t>
  </si>
  <si>
    <t>FATEC DE BOTUCATU</t>
  </si>
  <si>
    <t>FATEC DE MAUÁ</t>
  </si>
  <si>
    <t>ETE DE HORTOLÂNDIA</t>
  </si>
  <si>
    <t>ETE DE GUAIANAZES</t>
  </si>
  <si>
    <t>FATEC DE MOCOCA</t>
  </si>
  <si>
    <t>FATEC SÃO JOSÉ DO RIO PRETO</t>
  </si>
  <si>
    <t>ETE DONA ESCOLATISCA ROSA</t>
  </si>
  <si>
    <t>ETEC DOUTOR RENATO CORDEIRO</t>
  </si>
  <si>
    <t>ETE DR. CELSO CHARURI</t>
  </si>
  <si>
    <t>ETE DR. GERALDO JOSE RODRIGUES ALCKIMIN</t>
  </si>
  <si>
    <t>FATEC ADIB MOISES DIB</t>
  </si>
  <si>
    <t>FATEC PROF. WALDOMIRO MAY</t>
  </si>
  <si>
    <t>ETE DE MAUÁ</t>
  </si>
  <si>
    <t>FATEC DE PRAIA GRANDE</t>
  </si>
  <si>
    <t>FATEC ESTUDANTE RAFAEL ALMEIDA CAMARINHA</t>
  </si>
  <si>
    <t>FATEC PROF. ANTONIO BELIZANDRO BARBOSA RESENDE</t>
  </si>
  <si>
    <t>FATEC PROF. WIILSON R. RIBEIRO DE CAMARGO</t>
  </si>
  <si>
    <t>ETE DA ZONA SUL -SÃO PAULO</t>
  </si>
  <si>
    <t>FATEC DA ZONA SUL - SÃO PAULO</t>
  </si>
  <si>
    <t>ETE DE FERNANDÓPOLIS</t>
  </si>
  <si>
    <t>ETE DE PIRASSUNUNGA</t>
  </si>
  <si>
    <t>ETE DE RIBEIRÃO PIRES</t>
  </si>
  <si>
    <t>ETE DE DR. EMILIO HERNANDEZ AGUILAR</t>
  </si>
  <si>
    <t>FATEC DE CARAPICUIBA</t>
  </si>
  <si>
    <t>ETE DE CARAPICUIBA</t>
  </si>
  <si>
    <t>ETEC PROF. FAUSTO MAZZOLA</t>
  </si>
  <si>
    <t>FATEC PROFESSOR JESSEM VIDAL</t>
  </si>
  <si>
    <t>ETE PROFESSOR ANDRE BOGASIAN</t>
  </si>
  <si>
    <t>ETE DE SÃO JÓSE DO RIO PARDO</t>
  </si>
  <si>
    <t>ETEC PROFESSOR IDIO ZUCCHI</t>
  </si>
  <si>
    <t>ETE ALBERTO SANTOS DUMONT</t>
  </si>
  <si>
    <t>ETE DRA MARIA AUGUSTA SARAIVA</t>
  </si>
  <si>
    <t>ETEC PROFESSORA NAIR LUCCAS RIBEIRO</t>
  </si>
  <si>
    <t>FATEC PRESIDENTE PRUDENTE</t>
  </si>
  <si>
    <t>ETE ITANHAEM</t>
  </si>
  <si>
    <t>ETE PARQUE DA JUVENTUDE</t>
  </si>
  <si>
    <t>ETE DE IBITINGA</t>
  </si>
  <si>
    <t>ETE WALDYR DURON JUNIOR</t>
  </si>
  <si>
    <t>FATEC ARTHUR  DE AZEVEDO</t>
  </si>
  <si>
    <t>ETE PROF MARIO ANTONIO VERZA</t>
  </si>
  <si>
    <t>ETEC  DE ARAÇATUBA</t>
  </si>
  <si>
    <t>ETEC JUSCELINO KUBITSCHECK DE OLIVEIRA</t>
  </si>
  <si>
    <t xml:space="preserve">FATEC DE GUARULHOS </t>
  </si>
  <si>
    <t>FATEC DE SÃO CAETANO DO SUL</t>
  </si>
  <si>
    <t xml:space="preserve">ETEC DE ITAQUERA </t>
  </si>
  <si>
    <t xml:space="preserve">ETEC DE FERRAZ DE VASCONCELOS </t>
  </si>
  <si>
    <t>FATEC DE JALES</t>
  </si>
  <si>
    <t>ETEC SAPOPEMBA</t>
  </si>
  <si>
    <t>FATEC NILO DE STEFANI</t>
  </si>
  <si>
    <t xml:space="preserve">FACULDADE DE TECNOLOGIA DEP. ROQUE TREVISAN </t>
  </si>
  <si>
    <t>FATEC DE PROF. FERNANDO AMARAL DE ALEMEIDA PRADO</t>
  </si>
  <si>
    <t>FATEC DE DOM AMAURY CASTANHO</t>
  </si>
  <si>
    <t>ETEC VARGEM GRANDE DO SUL</t>
  </si>
  <si>
    <t>ETEC DE ARTES</t>
  </si>
  <si>
    <t>ETEC DE CUBATÃO</t>
  </si>
  <si>
    <t>FATEC DE CATANDUVA</t>
  </si>
  <si>
    <t>FATEC JORNALISTA OMAIR FAGUNDES DE OLIVEIRA</t>
  </si>
  <si>
    <t>FATEC DE MOGI DAS CRUZES</t>
  </si>
  <si>
    <t>ETEC TEREZA A. CARDOSO NUNES DE OLIVEIRA</t>
  </si>
  <si>
    <t xml:space="preserve">ETEC DE SÃO SEBASTIAO </t>
  </si>
  <si>
    <t>FATEC DE SÃO SEBASTIAO</t>
  </si>
  <si>
    <t>FATEC PROFESSOR ANTONIO SEABRA</t>
  </si>
  <si>
    <t>ETEC DEPUTADO ARY DE CAMARGO PEDROSO</t>
  </si>
  <si>
    <t xml:space="preserve">ETEC DOUTORA RUTH CARDOSO </t>
  </si>
  <si>
    <t>ETEC DE SÃO JOSE DOS CAMPOS</t>
  </si>
  <si>
    <t>ETEC TAKASHI MORITA</t>
  </si>
  <si>
    <t>ETEC PROFESSOR JADYR SALLES</t>
  </si>
  <si>
    <t>ETEC EURO ALBINO DE SOUZA</t>
  </si>
  <si>
    <t>FATEC PADRE DANILO JOSE DE OLIVEIRA OHL</t>
  </si>
  <si>
    <t>ETEC DE POA</t>
  </si>
  <si>
    <t>ETEC PROFA. MARINES TEODORO DE FREITAS ALMEIDA</t>
  </si>
  <si>
    <t>ETEC ARNALDO PEREIRA CHEREGATTI</t>
  </si>
  <si>
    <t>FATEC PREFEITO HIRANT SANAZAR</t>
  </si>
  <si>
    <t>ETEC JOAO MARIA STEVANATTO</t>
  </si>
  <si>
    <t>ETEC ABDIAS DO NASCIMENTO</t>
  </si>
  <si>
    <t xml:space="preserve">ETEC GILDO MARÇAL BEZERRA BRANDÃO </t>
  </si>
  <si>
    <t>ETEC PROFESSOR JOSE IGNACIO AZEVEDO FILHO</t>
  </si>
  <si>
    <t>ETEC IRMA AGOSTINA</t>
  </si>
  <si>
    <t>ETEC DE REGISTRO</t>
  </si>
  <si>
    <t>ETEC PADRE CARLOS LEONCIO DA SILVA</t>
  </si>
  <si>
    <t>ETEC DE EMBU</t>
  </si>
  <si>
    <t>ETEC OSASCO II</t>
  </si>
  <si>
    <t>ETEC DE ITARARE</t>
  </si>
  <si>
    <t>ETEC CIDADE DO LIVRO</t>
  </si>
  <si>
    <t>ETEC DE BARUERI</t>
  </si>
  <si>
    <t>ETEC DR. NELSON ALVES VIANNA</t>
  </si>
  <si>
    <t>ETEC MANDAQUI</t>
  </si>
  <si>
    <t>ETEC DE CERQUILHO</t>
  </si>
  <si>
    <t>ETEC DE ITAQUAQUECETUBA</t>
  </si>
  <si>
    <t>FATEC VICTOR CIVITA</t>
  </si>
  <si>
    <t>FATEC TAUBATE</t>
  </si>
  <si>
    <t>ETEC PROF. ADOLPHO ARRUDA MELLO</t>
  </si>
  <si>
    <t>ETEC JORNALISTA ROBERTO MARINHO</t>
  </si>
  <si>
    <t>ETEC PROFª DRA DOROTI Q. KANASHIRO</t>
  </si>
  <si>
    <t>ETEC ALCIDES CESTARI</t>
  </si>
  <si>
    <t>ETEC BENTO CARLOS BOTELHO DO AMARAL</t>
  </si>
  <si>
    <t>FATEC DE JACAREI</t>
  </si>
  <si>
    <t>FATEC SHUNJI NISHIMURA</t>
  </si>
  <si>
    <t>ETEC DARCY PEREIRA DE MORAES</t>
  </si>
  <si>
    <t>ETEC BARTOLOMEU BUENO DA SILVA - ANHAGUERA</t>
  </si>
  <si>
    <t>ETEC DE IBATE</t>
  </si>
  <si>
    <t>ETEC DE SOROCABA</t>
  </si>
  <si>
    <t>FATEC DE SÃO ROQUE</t>
  </si>
  <si>
    <t>ETEC DE PERUIBE</t>
  </si>
  <si>
    <t>ETEC DE ESPORTES CURT WALTER OTTO BAUMGART</t>
  </si>
  <si>
    <t>ETEC PREFEITO BRAZ PASCHOALIN</t>
  </si>
  <si>
    <t>ETEC JOSÉ MARTINIANO DA SILVA</t>
  </si>
  <si>
    <t>FATEC DEPUTADO ARY FOSSEN</t>
  </si>
  <si>
    <t>FATEC DEP.JULIO JULINHO MARCONDES DE MOURA</t>
  </si>
  <si>
    <t>ETEC PROFESSOR ELIAS MIGUEL JUNIOR</t>
  </si>
  <si>
    <t>FATEC DE ITAQUERA - PROF.MIGUEL REALE</t>
  </si>
  <si>
    <t>ETEC SANTA IFIGENIA</t>
  </si>
  <si>
    <t>FATEC DE SÃO CARLOS</t>
  </si>
  <si>
    <t>FATEC DE COTIA</t>
  </si>
  <si>
    <t>ETEC DE MAIRIPORÃ</t>
  </si>
  <si>
    <t>FATEC SEBRAE</t>
  </si>
  <si>
    <t>ETEC SEBRAE</t>
  </si>
  <si>
    <t>ETEC PROFESSORA LUZIA MARIA MACHADO</t>
  </si>
  <si>
    <t>FATEC DE ASSIS</t>
  </si>
  <si>
    <t>FATEC CAMPINAS</t>
  </si>
  <si>
    <t>ETEC SANTA FE DO SUL</t>
  </si>
  <si>
    <t>FATEC OGARI DE CASTRO PACHECO</t>
  </si>
  <si>
    <t xml:space="preserve">ETEC DE  CAIEIRAS </t>
  </si>
  <si>
    <t>FATEC DE BEBEDOURO</t>
  </si>
  <si>
    <t>ETEC DE APIAI</t>
  </si>
  <si>
    <t>ETEC DE RIO GRANDE DA SERRA</t>
  </si>
  <si>
    <t>FATEC SANTANA DO PARNAÍBA</t>
  </si>
  <si>
    <t>FATEC DE RIBEIRÃO PRETO</t>
  </si>
  <si>
    <t>Resp.: Para o calculo dos vales é somado todos os vínculos do servidor (a).</t>
  </si>
  <si>
    <t>O servidor (a) possui outro vínculo, ativo no Estado (CEETEPS, Educação, etc)?</t>
  </si>
  <si>
    <t>ETEC  ITAQUERA II</t>
  </si>
  <si>
    <t>FACULDADE DE TECNOLOGIA DE ITATIBA</t>
  </si>
  <si>
    <t>ETEC SANTA CRUZ DAS PALMEIRAS</t>
  </si>
  <si>
    <t>FATEC DE ARARAS</t>
  </si>
  <si>
    <t>FATEC ARARAQUARA</t>
  </si>
  <si>
    <t>ETEC  PORTO FELIZ</t>
  </si>
  <si>
    <t>FATEC ADAMANTINA</t>
  </si>
  <si>
    <t>FATEC DE FERRAZ DE VASCONCELOS</t>
  </si>
  <si>
    <t>ETEC DE TABOÃO DA SERRA</t>
  </si>
  <si>
    <t>FATEC DE FRANCO DA ROCHA</t>
  </si>
  <si>
    <t>ETEC DE GUARULHOS</t>
  </si>
  <si>
    <t>FATEC DE SUMARÉ</t>
  </si>
  <si>
    <t>FATEC DE MATÃO</t>
  </si>
  <si>
    <t>FATEC BARRETOS</t>
  </si>
  <si>
    <t>FATEC DE REGISTRO</t>
  </si>
  <si>
    <t>ETEC DE ITAPEVI</t>
  </si>
  <si>
    <t>Os vencimentos do servidor (a) ultrapassaram o teto de 147 UFESP (R$ 5.036,22)?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</si>
</sst>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8"/>
      <color indexed="16"/>
      <name val="Comic Sans MS"/>
      <family val="4"/>
    </font>
    <font>
      <u/>
      <sz val="10"/>
      <color indexed="12"/>
      <name val="Arial"/>
      <family val="2"/>
    </font>
    <font>
      <b/>
      <sz val="11"/>
      <color indexed="10"/>
      <name val="Arial"/>
      <family val="2"/>
    </font>
    <font>
      <b/>
      <sz val="11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 style="thin">
        <color indexed="22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/>
      <right style="dotted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 style="thin">
        <color indexed="22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/>
  </cellStyleXfs>
  <cellXfs count="99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3" fillId="0" borderId="31" xfId="3" applyBorder="1" applyAlignment="1">
      <alignment vertical="center" wrapText="1"/>
    </xf>
    <xf numFmtId="0" fontId="2" fillId="0" borderId="32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/>
    </xf>
    <xf numFmtId="0" fontId="0" fillId="0" borderId="32" xfId="0" applyBorder="1" applyAlignment="1" applyProtection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3" fillId="0" borderId="33" xfId="3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1" xfId="0" applyNumberFormat="1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justify" vertical="center" wrapText="1"/>
    </xf>
    <xf numFmtId="0" fontId="0" fillId="0" borderId="31" xfId="0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left" vertical="center"/>
    </xf>
    <xf numFmtId="49" fontId="2" fillId="0" borderId="31" xfId="0" applyNumberFormat="1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vertical="center"/>
    </xf>
    <xf numFmtId="0" fontId="2" fillId="0" borderId="31" xfId="0" applyFont="1" applyBorder="1" applyAlignment="1" applyProtection="1">
      <alignment horizontal="left" vertical="center" wrapText="1"/>
    </xf>
    <xf numFmtId="0" fontId="3" fillId="0" borderId="31" xfId="1" applyFont="1" applyFill="1" applyBorder="1" applyAlignment="1" applyProtection="1">
      <alignment horizontal="left" vertical="center" wrapText="1"/>
    </xf>
    <xf numFmtId="49" fontId="2" fillId="0" borderId="31" xfId="0" applyNumberFormat="1" applyFont="1" applyBorder="1" applyAlignment="1" applyProtection="1">
      <alignment vertical="center"/>
    </xf>
    <xf numFmtId="0" fontId="5" fillId="0" borderId="31" xfId="2" applyFont="1" applyFill="1" applyBorder="1" applyAlignment="1" applyProtection="1">
      <alignment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/>
    </xf>
    <xf numFmtId="0" fontId="1" fillId="3" borderId="9" xfId="0" applyFont="1" applyFill="1" applyBorder="1" applyAlignment="1" applyProtection="1">
      <alignment horizontal="right" vertical="center"/>
    </xf>
    <xf numFmtId="0" fontId="1" fillId="3" borderId="10" xfId="0" applyFont="1" applyFill="1" applyBorder="1" applyAlignment="1" applyProtection="1">
      <alignment horizontal="right" vertical="center"/>
    </xf>
    <xf numFmtId="0" fontId="1" fillId="3" borderId="11" xfId="0" applyFont="1" applyFill="1" applyBorder="1" applyAlignment="1" applyProtection="1">
      <alignment horizontal="right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 applyProtection="1">
      <alignment horizontal="right" vertical="center"/>
    </xf>
    <xf numFmtId="0" fontId="1" fillId="3" borderId="22" xfId="0" applyFont="1" applyFill="1" applyBorder="1" applyAlignment="1" applyProtection="1">
      <alignment horizontal="right" vertical="center"/>
    </xf>
    <xf numFmtId="0" fontId="1" fillId="3" borderId="29" xfId="0" applyFont="1" applyFill="1" applyBorder="1" applyAlignment="1" applyProtection="1">
      <alignment horizontal="right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 applyProtection="1">
      <alignment horizontal="right" vertical="center"/>
    </xf>
    <xf numFmtId="0" fontId="1" fillId="3" borderId="26" xfId="0" applyFont="1" applyFill="1" applyBorder="1" applyAlignment="1" applyProtection="1">
      <alignment horizontal="right" vertical="center"/>
    </xf>
    <xf numFmtId="0" fontId="1" fillId="3" borderId="27" xfId="0" applyFont="1" applyFill="1" applyBorder="1" applyAlignment="1" applyProtection="1">
      <alignment horizontal="right" vertical="center"/>
    </xf>
    <xf numFmtId="0" fontId="7" fillId="3" borderId="20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17" xfId="0" applyFont="1" applyFill="1" applyBorder="1" applyAlignment="1" applyProtection="1">
      <alignment horizontal="left" vertical="center"/>
    </xf>
    <xf numFmtId="0" fontId="7" fillId="3" borderId="21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_FRENTE" xfId="1" xr:uid="{00000000-0005-0000-0000-000001000000}"/>
    <cellStyle name="Normal_OP - CONTR." xfId="2" xr:uid="{00000000-0005-0000-0000-000002000000}"/>
    <cellStyle name="Normal_UNIDADES" xfId="3" xr:uid="{AC0B5AAB-E3C7-4D86-90A7-FF18D6160DC4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1" defaultTableStyle="TableStyleMedium9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104775</xdr:rowOff>
    </xdr:from>
    <xdr:to>
      <xdr:col>1</xdr:col>
      <xdr:colOff>133350</xdr:colOff>
      <xdr:row>19</xdr:row>
      <xdr:rowOff>104775</xdr:rowOff>
    </xdr:to>
    <xdr:sp macro="" textlink="">
      <xdr:nvSpPr>
        <xdr:cNvPr id="1562" name="Line 3">
          <a:extLst>
            <a:ext uri="{FF2B5EF4-FFF2-40B4-BE49-F238E27FC236}">
              <a16:creationId xmlns:a16="http://schemas.microsoft.com/office/drawing/2014/main" id="{BA9B9BCB-68BC-4248-ABD3-A2E872FDF039}"/>
            </a:ext>
          </a:extLst>
        </xdr:cNvPr>
        <xdr:cNvSpPr>
          <a:spLocks noChangeShapeType="1"/>
        </xdr:cNvSpPr>
      </xdr:nvSpPr>
      <xdr:spPr bwMode="auto">
        <a:xfrm>
          <a:off x="171450" y="37528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22</xdr:row>
      <xdr:rowOff>76200</xdr:rowOff>
    </xdr:from>
    <xdr:to>
      <xdr:col>1</xdr:col>
      <xdr:colOff>123825</xdr:colOff>
      <xdr:row>22</xdr:row>
      <xdr:rowOff>76200</xdr:rowOff>
    </xdr:to>
    <xdr:sp macro="" textlink="">
      <xdr:nvSpPr>
        <xdr:cNvPr id="1563" name="Line 4">
          <a:extLst>
            <a:ext uri="{FF2B5EF4-FFF2-40B4-BE49-F238E27FC236}">
              <a16:creationId xmlns:a16="http://schemas.microsoft.com/office/drawing/2014/main" id="{CC283046-D99B-4100-BFB5-E35BF7022697}"/>
            </a:ext>
          </a:extLst>
        </xdr:cNvPr>
        <xdr:cNvSpPr>
          <a:spLocks noChangeShapeType="1"/>
        </xdr:cNvSpPr>
      </xdr:nvSpPr>
      <xdr:spPr bwMode="auto">
        <a:xfrm>
          <a:off x="161925" y="42957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25</xdr:row>
      <xdr:rowOff>76200</xdr:rowOff>
    </xdr:from>
    <xdr:to>
      <xdr:col>1</xdr:col>
      <xdr:colOff>123825</xdr:colOff>
      <xdr:row>25</xdr:row>
      <xdr:rowOff>76200</xdr:rowOff>
    </xdr:to>
    <xdr:sp macro="" textlink="">
      <xdr:nvSpPr>
        <xdr:cNvPr id="1564" name="Line 5">
          <a:extLst>
            <a:ext uri="{FF2B5EF4-FFF2-40B4-BE49-F238E27FC236}">
              <a16:creationId xmlns:a16="http://schemas.microsoft.com/office/drawing/2014/main" id="{8D29F295-DAB1-4BEE-8213-F93DD9B3BAFE}"/>
            </a:ext>
          </a:extLst>
        </xdr:cNvPr>
        <xdr:cNvSpPr>
          <a:spLocks noChangeShapeType="1"/>
        </xdr:cNvSpPr>
      </xdr:nvSpPr>
      <xdr:spPr bwMode="auto">
        <a:xfrm>
          <a:off x="161925" y="48672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28</xdr:row>
      <xdr:rowOff>76200</xdr:rowOff>
    </xdr:from>
    <xdr:to>
      <xdr:col>1</xdr:col>
      <xdr:colOff>133350</xdr:colOff>
      <xdr:row>28</xdr:row>
      <xdr:rowOff>76200</xdr:rowOff>
    </xdr:to>
    <xdr:sp macro="" textlink="">
      <xdr:nvSpPr>
        <xdr:cNvPr id="1565" name="Line 6">
          <a:extLst>
            <a:ext uri="{FF2B5EF4-FFF2-40B4-BE49-F238E27FC236}">
              <a16:creationId xmlns:a16="http://schemas.microsoft.com/office/drawing/2014/main" id="{A3C1536D-6B55-4970-8C26-96F44F393759}"/>
            </a:ext>
          </a:extLst>
        </xdr:cNvPr>
        <xdr:cNvSpPr>
          <a:spLocks noChangeShapeType="1"/>
        </xdr:cNvSpPr>
      </xdr:nvSpPr>
      <xdr:spPr bwMode="auto">
        <a:xfrm>
          <a:off x="171450" y="54387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32</xdr:row>
      <xdr:rowOff>76200</xdr:rowOff>
    </xdr:from>
    <xdr:to>
      <xdr:col>1</xdr:col>
      <xdr:colOff>133350</xdr:colOff>
      <xdr:row>32</xdr:row>
      <xdr:rowOff>76200</xdr:rowOff>
    </xdr:to>
    <xdr:sp macro="" textlink="">
      <xdr:nvSpPr>
        <xdr:cNvPr id="1566" name="Line 6">
          <a:extLst>
            <a:ext uri="{FF2B5EF4-FFF2-40B4-BE49-F238E27FC236}">
              <a16:creationId xmlns:a16="http://schemas.microsoft.com/office/drawing/2014/main" id="{412C84EE-3D3E-46BA-BF50-9F1AAB995843}"/>
            </a:ext>
          </a:extLst>
        </xdr:cNvPr>
        <xdr:cNvSpPr>
          <a:spLocks noChangeShapeType="1"/>
        </xdr:cNvSpPr>
      </xdr:nvSpPr>
      <xdr:spPr bwMode="auto">
        <a:xfrm>
          <a:off x="171450" y="62007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19050</xdr:rowOff>
    </xdr:from>
    <xdr:to>
      <xdr:col>44</xdr:col>
      <xdr:colOff>0</xdr:colOff>
      <xdr:row>4</xdr:row>
      <xdr:rowOff>304800</xdr:rowOff>
    </xdr:to>
    <xdr:pic>
      <xdr:nvPicPr>
        <xdr:cNvPr id="1567" name="Picture 3">
          <a:extLst>
            <a:ext uri="{FF2B5EF4-FFF2-40B4-BE49-F238E27FC236}">
              <a16:creationId xmlns:a16="http://schemas.microsoft.com/office/drawing/2014/main" id="{99831247-BAAD-46EC-9D29-9422CC416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83"/>
        <a:stretch>
          <a:fillRect/>
        </a:stretch>
      </xdr:blipFill>
      <xdr:spPr bwMode="auto">
        <a:xfrm>
          <a:off x="152400" y="85725"/>
          <a:ext cx="67056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94011</xdr:colOff>
      <xdr:row>1</xdr:row>
      <xdr:rowOff>166687</xdr:rowOff>
    </xdr:from>
    <xdr:ext cx="4870822" cy="404021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7884DC9-A6E7-4F19-B6FA-FB20A1DF21D2}"/>
            </a:ext>
          </a:extLst>
        </xdr:cNvPr>
        <xdr:cNvSpPr/>
      </xdr:nvSpPr>
      <xdr:spPr>
        <a:xfrm>
          <a:off x="1398936" y="233362"/>
          <a:ext cx="4870822" cy="404021"/>
        </a:xfrm>
        <a:prstGeom prst="rect">
          <a:avLst/>
        </a:prstGeom>
        <a:solidFill>
          <a:srgbClr val="185419"/>
        </a:solidFill>
        <a:ln>
          <a:gradFill flip="none" rotWithShape="1">
            <a:gsLst>
              <a:gs pos="41000">
                <a:schemeClr val="accent3">
                  <a:lumMod val="50000"/>
                  <a:alpha val="32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path path="shape">
              <a:fillToRect l="50000" t="50000" r="50000" b="50000"/>
            </a:path>
            <a:tileRect/>
          </a:gra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000" b="0" i="0" kern="1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Verdana" pitchFamily="34" charset="0"/>
              <a:cs typeface="Arial" pitchFamily="34" charset="0"/>
            </a:rPr>
            <a:t>FORMULÁRIO DE PRÉ-ANÁLISE</a:t>
          </a:r>
          <a:endParaRPr lang="pt-BR" sz="2000" b="0" i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latin typeface="Verdana" pitchFamily="34" charset="0"/>
            <a:cs typeface="Arial" pitchFamily="34" charset="0"/>
          </a:endParaRPr>
        </a:p>
      </xdr:txBody>
    </xdr:sp>
    <xdr:clientData/>
  </xdr:oneCellAnchor>
  <xdr:oneCellAnchor>
    <xdr:from>
      <xdr:col>39</xdr:col>
      <xdr:colOff>134326</xdr:colOff>
      <xdr:row>3</xdr:row>
      <xdr:rowOff>145548</xdr:rowOff>
    </xdr:from>
    <xdr:ext cx="664797" cy="342786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48DB3B9-B096-41E3-8EBB-632AACBD1F45}"/>
            </a:ext>
          </a:extLst>
        </xdr:cNvPr>
        <xdr:cNvSpPr/>
      </xdr:nvSpPr>
      <xdr:spPr>
        <a:xfrm>
          <a:off x="6230326" y="593223"/>
          <a:ext cx="664797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1600" b="1" cap="none" spc="0">
              <a:ln w="0"/>
              <a:solidFill>
                <a:schemeClr val="bg1"/>
              </a:solidFill>
              <a:effectLst/>
            </a:rPr>
            <a:t>DSOB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I362"/>
  <sheetViews>
    <sheetView showGridLines="0" tabSelected="1" topLeftCell="A31" zoomScaleNormal="100" zoomScaleSheetLayoutView="100" workbookViewId="0">
      <selection activeCell="B7" sqref="B7:F7"/>
    </sheetView>
  </sheetViews>
  <sheetFormatPr defaultColWidth="9.140625" defaultRowHeight="15" customHeight="1" x14ac:dyDescent="0.2"/>
  <cols>
    <col min="1" max="1" width="2.28515625" style="4" customWidth="1"/>
    <col min="2" max="2" width="3.28515625" style="4" customWidth="1"/>
    <col min="3" max="4" width="2.28515625" style="4" customWidth="1"/>
    <col min="5" max="5" width="2.5703125" style="4" customWidth="1"/>
    <col min="6" max="22" width="2.28515625" style="4" customWidth="1"/>
    <col min="23" max="23" width="2.85546875" style="4" customWidth="1"/>
    <col min="24" max="35" width="2.28515625" style="4" customWidth="1"/>
    <col min="36" max="36" width="2.7109375" style="4" customWidth="1"/>
    <col min="37" max="46" width="2.28515625" style="4" customWidth="1"/>
    <col min="47" max="47" width="9.42578125" style="4" customWidth="1"/>
    <col min="48" max="48" width="57.42578125" style="4" customWidth="1"/>
    <col min="49" max="49" width="5" style="4" customWidth="1"/>
    <col min="50" max="50" width="3.5703125" style="4" customWidth="1"/>
    <col min="51" max="51" width="5.5703125" style="5" customWidth="1"/>
    <col min="52" max="52" width="117" style="4" customWidth="1"/>
    <col min="53" max="53" width="40.85546875" style="4" customWidth="1"/>
    <col min="54" max="54" width="57.7109375" style="4" customWidth="1"/>
    <col min="55" max="55" width="69" style="4" customWidth="1"/>
    <col min="56" max="56" width="70.140625" style="4" customWidth="1"/>
    <col min="57" max="57" width="72" style="4" customWidth="1"/>
    <col min="58" max="58" width="4" style="4" customWidth="1"/>
    <col min="59" max="60" width="10.7109375" style="5" customWidth="1"/>
    <col min="61" max="61" width="11.85546875" style="5" customWidth="1"/>
    <col min="62" max="72" width="10.7109375" style="5" customWidth="1"/>
    <col min="73" max="105" width="2.28515625" style="4" customWidth="1"/>
    <col min="106" max="16384" width="9.140625" style="4"/>
  </cols>
  <sheetData>
    <row r="1" spans="2:82" ht="5.25" customHeight="1" x14ac:dyDescent="0.2"/>
    <row r="3" spans="2:82" ht="15" customHeight="1" x14ac:dyDescent="0.2"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1"/>
      <c r="BV3" s="11"/>
      <c r="BW3" s="11"/>
      <c r="BX3" s="11"/>
      <c r="BY3" s="11"/>
      <c r="BZ3" s="11"/>
      <c r="CA3" s="11"/>
      <c r="CB3" s="11"/>
      <c r="CC3" s="11"/>
      <c r="CD3" s="11"/>
    </row>
    <row r="4" spans="2:82" ht="15" customHeight="1" x14ac:dyDescent="0.2"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1"/>
      <c r="BV4" s="11"/>
      <c r="BW4" s="11"/>
      <c r="BX4" s="11"/>
      <c r="BY4" s="11"/>
      <c r="BZ4" s="11"/>
      <c r="CA4" s="11"/>
      <c r="CB4" s="11"/>
      <c r="CC4" s="11"/>
      <c r="CD4" s="11"/>
    </row>
    <row r="5" spans="2:82" ht="27" customHeight="1" x14ac:dyDescent="0.2"/>
    <row r="6" spans="2:82" ht="15" customHeight="1" x14ac:dyDescent="0.2">
      <c r="B6" s="79" t="s">
        <v>0</v>
      </c>
      <c r="C6" s="80"/>
      <c r="D6" s="80"/>
      <c r="E6" s="80"/>
      <c r="F6" s="80"/>
      <c r="G6" s="68" t="s">
        <v>75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70"/>
    </row>
    <row r="7" spans="2:82" ht="15" customHeight="1" x14ac:dyDescent="0.2">
      <c r="B7" s="55">
        <v>0</v>
      </c>
      <c r="C7" s="56"/>
      <c r="D7" s="56"/>
      <c r="E7" s="56"/>
      <c r="F7" s="57"/>
      <c r="G7" s="77" t="str">
        <f>VLOOKUP(B7,AU62:AW362,2,FALSE)</f>
        <v xml:space="preserve"> </v>
      </c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8"/>
    </row>
    <row r="8" spans="2:82" ht="15" customHeight="1" x14ac:dyDescent="0.2">
      <c r="B8" s="79" t="s">
        <v>73</v>
      </c>
      <c r="C8" s="80"/>
      <c r="D8" s="80"/>
      <c r="E8" s="80"/>
      <c r="F8" s="80"/>
      <c r="G8" s="68" t="s">
        <v>76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70"/>
    </row>
    <row r="9" spans="2:82" ht="15" customHeight="1" x14ac:dyDescent="0.2">
      <c r="B9" s="81">
        <v>0</v>
      </c>
      <c r="C9" s="82"/>
      <c r="D9" s="82"/>
      <c r="E9" s="82"/>
      <c r="F9" s="83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9"/>
    </row>
    <row r="10" spans="2:82" ht="15" customHeight="1" x14ac:dyDescent="0.2">
      <c r="B10" s="71" t="s">
        <v>74</v>
      </c>
      <c r="C10" s="72"/>
      <c r="D10" s="72"/>
      <c r="E10" s="72"/>
      <c r="F10" s="72"/>
      <c r="G10" s="72"/>
      <c r="H10" s="72"/>
      <c r="I10" s="72"/>
      <c r="J10" s="72"/>
      <c r="K10" s="72" t="s">
        <v>77</v>
      </c>
      <c r="L10" s="72"/>
      <c r="M10" s="72"/>
      <c r="N10" s="72"/>
      <c r="O10" s="72"/>
      <c r="P10" s="72"/>
      <c r="Q10" s="72"/>
      <c r="R10" s="72"/>
      <c r="S10" s="76"/>
    </row>
    <row r="11" spans="2:82" ht="15" customHeight="1" x14ac:dyDescent="0.2">
      <c r="B11" s="73"/>
      <c r="C11" s="74"/>
      <c r="D11" s="74"/>
      <c r="E11" s="74"/>
      <c r="F11" s="74"/>
      <c r="G11" s="74"/>
      <c r="H11" s="74"/>
      <c r="I11" s="74"/>
      <c r="J11" s="75"/>
      <c r="K11" s="74"/>
      <c r="L11" s="74"/>
      <c r="M11" s="74"/>
      <c r="N11" s="74"/>
      <c r="O11" s="74"/>
      <c r="P11" s="74"/>
      <c r="Q11" s="74"/>
      <c r="R11" s="74"/>
      <c r="S11" s="84"/>
    </row>
    <row r="13" spans="2:82" ht="15" customHeight="1" x14ac:dyDescent="0.2">
      <c r="B13" s="60" t="s">
        <v>108</v>
      </c>
      <c r="C13" s="61"/>
      <c r="D13" s="61"/>
      <c r="E13" s="61"/>
      <c r="F13" s="61"/>
      <c r="G13" s="61"/>
      <c r="H13" s="61"/>
      <c r="I13" s="61"/>
      <c r="J13" s="62"/>
      <c r="K13" s="63" t="s">
        <v>94</v>
      </c>
      <c r="L13" s="63"/>
      <c r="M13" s="63"/>
      <c r="N13" s="63"/>
      <c r="O13" s="63"/>
      <c r="P13" s="63"/>
      <c r="Q13" s="63"/>
      <c r="R13" s="63"/>
      <c r="S13" s="64"/>
    </row>
    <row r="14" spans="2:82" ht="15" customHeight="1" x14ac:dyDescent="0.2">
      <c r="B14" s="46" t="s">
        <v>109</v>
      </c>
      <c r="C14" s="47"/>
      <c r="D14" s="47"/>
      <c r="E14" s="47"/>
      <c r="F14" s="47"/>
      <c r="G14" s="47"/>
      <c r="H14" s="47"/>
      <c r="I14" s="47"/>
      <c r="J14" s="48"/>
      <c r="K14" s="53" t="str">
        <f>VLOOKUP(K13,$BG$71:$BJ$83,2,FALSE)</f>
        <v>Janeiro</v>
      </c>
      <c r="L14" s="53"/>
      <c r="M14" s="53"/>
      <c r="N14" s="53"/>
      <c r="O14" s="53"/>
      <c r="P14" s="53"/>
      <c r="Q14" s="53"/>
      <c r="R14" s="53"/>
      <c r="S14" s="54"/>
    </row>
    <row r="15" spans="2:82" ht="15" customHeight="1" x14ac:dyDescent="0.2">
      <c r="B15" s="46" t="s">
        <v>107</v>
      </c>
      <c r="C15" s="47"/>
      <c r="D15" s="47"/>
      <c r="E15" s="47"/>
      <c r="F15" s="47"/>
      <c r="G15" s="47"/>
      <c r="H15" s="47"/>
      <c r="I15" s="47"/>
      <c r="J15" s="48"/>
      <c r="K15" s="53" t="str">
        <f>VLOOKUP(K13,$BG$71:$BJ$83,3,FALSE)</f>
        <v>Janeiro</v>
      </c>
      <c r="L15" s="53"/>
      <c r="M15" s="53"/>
      <c r="N15" s="53"/>
      <c r="O15" s="53"/>
      <c r="P15" s="53"/>
      <c r="Q15" s="53"/>
      <c r="R15" s="53"/>
      <c r="S15" s="54"/>
    </row>
    <row r="16" spans="2:82" ht="15" customHeight="1" x14ac:dyDescent="0.2">
      <c r="B16" s="65" t="s">
        <v>114</v>
      </c>
      <c r="C16" s="66"/>
      <c r="D16" s="66"/>
      <c r="E16" s="66"/>
      <c r="F16" s="66"/>
      <c r="G16" s="66"/>
      <c r="H16" s="66"/>
      <c r="I16" s="66"/>
      <c r="J16" s="67"/>
      <c r="K16" s="53" t="str">
        <f>VLOOKUP(K13,$BG$71:$BJ$83,4,FALSE)</f>
        <v>Novembro</v>
      </c>
      <c r="L16" s="53"/>
      <c r="M16" s="53"/>
      <c r="N16" s="53"/>
      <c r="O16" s="53"/>
      <c r="P16" s="53"/>
      <c r="Q16" s="53"/>
      <c r="R16" s="53"/>
      <c r="S16" s="54"/>
    </row>
    <row r="18" spans="2:47" ht="15" customHeight="1" x14ac:dyDescent="0.2">
      <c r="B18" s="6" t="s">
        <v>78</v>
      </c>
      <c r="C18" s="52" t="s">
        <v>337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</row>
    <row r="19" spans="2:47" ht="15" customHeight="1" x14ac:dyDescent="0.2">
      <c r="G19" s="88">
        <f>VLOOKUP(C20,$AY$61:$BE$63,7,FALSE)</f>
        <v>0</v>
      </c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U19" s="5">
        <f>IF(C20="SIM",1,IF(C20="NÃO",0,10))</f>
        <v>10</v>
      </c>
    </row>
    <row r="20" spans="2:47" ht="15" customHeight="1" x14ac:dyDescent="0.2">
      <c r="C20" s="49" t="s">
        <v>82</v>
      </c>
      <c r="D20" s="50"/>
      <c r="E20" s="51"/>
      <c r="F20" s="7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U20" s="5"/>
    </row>
    <row r="22" spans="2:47" ht="15" customHeight="1" x14ac:dyDescent="0.2">
      <c r="B22" s="6" t="s">
        <v>79</v>
      </c>
      <c r="C22" s="52" t="s">
        <v>354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</row>
    <row r="23" spans="2:47" ht="15" customHeight="1" x14ac:dyDescent="0.2">
      <c r="C23" s="49" t="s">
        <v>82</v>
      </c>
      <c r="D23" s="50"/>
      <c r="E23" s="51"/>
      <c r="F23" s="7"/>
      <c r="G23" s="90" t="str">
        <f>VLOOKUP(C23,$AY$61:$BA$63,3,FALSE)</f>
        <v xml:space="preserve"> </v>
      </c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U23" s="5">
        <f>IF(C23="SIM",1,IF(C23="NÃO",0,10))</f>
        <v>10</v>
      </c>
    </row>
    <row r="25" spans="2:47" ht="15" customHeight="1" x14ac:dyDescent="0.2">
      <c r="B25" s="6" t="s">
        <v>83</v>
      </c>
      <c r="C25" s="52" t="s">
        <v>84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</row>
    <row r="26" spans="2:47" ht="15" customHeight="1" x14ac:dyDescent="0.2">
      <c r="C26" s="49" t="s">
        <v>82</v>
      </c>
      <c r="D26" s="50"/>
      <c r="E26" s="51"/>
      <c r="F26" s="7"/>
      <c r="G26" s="90">
        <f>VLOOKUP(C26,$AY$61:$BB$63,4,FALSE)</f>
        <v>0</v>
      </c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U26" s="5">
        <f>IF(C26="SIM",1,IF(C26="NÃO",0,10))</f>
        <v>10</v>
      </c>
    </row>
    <row r="28" spans="2:47" ht="15" customHeight="1" x14ac:dyDescent="0.2">
      <c r="B28" s="6" t="s">
        <v>85</v>
      </c>
      <c r="C28" s="52" t="s">
        <v>87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</row>
    <row r="29" spans="2:47" ht="15" customHeight="1" x14ac:dyDescent="0.2">
      <c r="C29" s="49" t="s">
        <v>82</v>
      </c>
      <c r="D29" s="50"/>
      <c r="E29" s="51"/>
      <c r="F29" s="7"/>
      <c r="G29" s="90">
        <f>VLOOKUP(C29,$AY$61:$BC$63,5,FALSE)</f>
        <v>0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U29" s="5">
        <f>IF(C29="SIM",1,IF(C29="NÃO",0,10))</f>
        <v>10</v>
      </c>
    </row>
    <row r="30" spans="2:47" ht="15" customHeight="1" x14ac:dyDescent="0.2">
      <c r="F30" s="91" t="str">
        <f>IF(C29=AY57,AZ57,"")</f>
        <v/>
      </c>
      <c r="G30" s="92"/>
      <c r="H30" s="92"/>
      <c r="I30" s="92"/>
      <c r="J30" s="92"/>
      <c r="K30" s="92"/>
      <c r="L30" s="92"/>
      <c r="M30" s="92"/>
      <c r="N30" s="92"/>
      <c r="O30" s="74"/>
      <c r="P30" s="74"/>
      <c r="Q30" s="74"/>
      <c r="R30" s="74"/>
      <c r="S30" s="74"/>
      <c r="T30" s="74"/>
      <c r="U30" s="74"/>
      <c r="V30" s="74"/>
    </row>
    <row r="32" spans="2:47" ht="15" customHeight="1" x14ac:dyDescent="0.2">
      <c r="B32" s="6" t="s">
        <v>110</v>
      </c>
      <c r="C32" s="52" t="s">
        <v>111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</row>
    <row r="33" spans="2:87" ht="15" customHeight="1" x14ac:dyDescent="0.2">
      <c r="C33" s="49" t="s">
        <v>82</v>
      </c>
      <c r="D33" s="50"/>
      <c r="E33" s="51"/>
      <c r="F33" s="7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U33" s="5">
        <f>IF(C33="SIM",1,IF(C33="NÃO",0,10))</f>
        <v>10</v>
      </c>
    </row>
    <row r="35" spans="2:87" ht="15" customHeight="1" x14ac:dyDescent="0.2">
      <c r="B35" s="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</row>
    <row r="36" spans="2:87" ht="15" customHeight="1" x14ac:dyDescent="0.2"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2:87" ht="15" customHeight="1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2:87" ht="15" customHeight="1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2:87" ht="15" customHeight="1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</row>
    <row r="40" spans="2:87" ht="15" customHeight="1" x14ac:dyDescent="0.2">
      <c r="B40" s="20" t="s">
        <v>141</v>
      </c>
      <c r="C40" s="21"/>
      <c r="D40" s="21"/>
      <c r="E40" s="21"/>
      <c r="F40" s="21"/>
      <c r="G40" s="21"/>
      <c r="H40" s="21"/>
      <c r="I40" s="21"/>
      <c r="J40" s="21"/>
      <c r="K40" s="21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5"/>
    </row>
    <row r="41" spans="2:87" ht="15" customHeight="1" x14ac:dyDescent="0.2"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5"/>
    </row>
    <row r="42" spans="2:87" ht="15" customHeight="1" x14ac:dyDescent="0.2"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5"/>
    </row>
    <row r="43" spans="2:87" ht="15" customHeight="1" x14ac:dyDescent="0.2"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5"/>
    </row>
    <row r="44" spans="2:87" ht="15" customHeight="1" x14ac:dyDescent="0.2">
      <c r="B44" s="93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5"/>
    </row>
    <row r="45" spans="2:87" ht="15" customHeight="1" x14ac:dyDescent="0.2">
      <c r="B45" s="93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5"/>
    </row>
    <row r="46" spans="2:87" ht="15" customHeight="1" x14ac:dyDescent="0.2">
      <c r="B46" s="93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5"/>
    </row>
    <row r="47" spans="2:87" ht="15" customHeight="1" x14ac:dyDescent="0.2"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8"/>
    </row>
    <row r="48" spans="2:87" ht="15" customHeigh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BA48" s="6"/>
      <c r="BB48" s="6"/>
      <c r="BC48" s="6"/>
      <c r="BD48" s="6"/>
      <c r="BE48" s="6"/>
      <c r="BF48" s="6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</row>
    <row r="49" spans="2:62" ht="15" customHeigh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</row>
    <row r="50" spans="2:62" ht="15" customHeight="1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"/>
      <c r="S50" s="8"/>
      <c r="T50" s="8"/>
      <c r="U50" s="8"/>
      <c r="V50" s="86"/>
      <c r="W50" s="85"/>
      <c r="X50" s="85"/>
      <c r="Y50" s="85"/>
      <c r="Z50" s="85"/>
      <c r="AA50" s="85"/>
      <c r="AB50" s="85"/>
      <c r="AC50" s="85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</row>
    <row r="51" spans="2:62" ht="15" customHeight="1" x14ac:dyDescent="0.2">
      <c r="B51" s="19" t="s">
        <v>140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8"/>
      <c r="S51" s="8"/>
      <c r="T51" s="8"/>
      <c r="U51" s="8"/>
      <c r="V51" s="87" t="s">
        <v>88</v>
      </c>
      <c r="W51" s="87"/>
      <c r="X51" s="87"/>
      <c r="Y51" s="87"/>
      <c r="Z51" s="87"/>
      <c r="AA51" s="87"/>
      <c r="AB51" s="87"/>
      <c r="AC51" s="87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</row>
    <row r="52" spans="2:62" ht="15" customHeight="1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</row>
    <row r="53" spans="2:62" ht="12.75" customHeight="1" x14ac:dyDescent="0.2"/>
    <row r="55" spans="2:62" ht="15" customHeight="1" x14ac:dyDescent="0.2">
      <c r="AZ55" s="3" t="s">
        <v>89</v>
      </c>
      <c r="BA55" s="8"/>
      <c r="BB55" s="8"/>
    </row>
    <row r="57" spans="2:62" ht="15" customHeight="1" x14ac:dyDescent="0.2">
      <c r="AY57" s="9" t="s">
        <v>80</v>
      </c>
      <c r="AZ57" s="10" t="s">
        <v>86</v>
      </c>
    </row>
    <row r="60" spans="2:62" ht="15" customHeight="1" x14ac:dyDescent="0.2">
      <c r="BG60" s="4"/>
      <c r="BH60" s="4"/>
      <c r="BI60" s="4"/>
      <c r="BJ60" s="4"/>
    </row>
    <row r="61" spans="2:62" ht="15" customHeight="1" x14ac:dyDescent="0.2">
      <c r="AU61" s="1" t="s">
        <v>0</v>
      </c>
      <c r="AV61" s="2" t="s">
        <v>1</v>
      </c>
      <c r="AW61" s="2" t="s">
        <v>2</v>
      </c>
      <c r="AY61" s="9" t="s">
        <v>82</v>
      </c>
      <c r="AZ61" s="10" t="s">
        <v>82</v>
      </c>
      <c r="BA61" s="10" t="s">
        <v>82</v>
      </c>
      <c r="BB61" s="10"/>
      <c r="BC61" s="10"/>
      <c r="BD61" s="10"/>
      <c r="BE61" s="10"/>
      <c r="BG61" s="4"/>
      <c r="BH61" s="4"/>
      <c r="BI61" s="4"/>
      <c r="BJ61" s="4"/>
    </row>
    <row r="62" spans="2:62" ht="15" customHeight="1" x14ac:dyDescent="0.2">
      <c r="AU62" s="23">
        <v>0</v>
      </c>
      <c r="AV62" s="24" t="s">
        <v>82</v>
      </c>
      <c r="AW62" s="25" t="s">
        <v>82</v>
      </c>
      <c r="AY62" s="9" t="s">
        <v>80</v>
      </c>
      <c r="AZ62" s="10" t="s">
        <v>91</v>
      </c>
      <c r="BA62" s="10" t="s">
        <v>92</v>
      </c>
      <c r="BB62" s="10" t="s">
        <v>90</v>
      </c>
      <c r="BC62" s="10" t="s">
        <v>93</v>
      </c>
      <c r="BD62" s="10" t="s">
        <v>112</v>
      </c>
      <c r="BE62" s="10" t="s">
        <v>336</v>
      </c>
      <c r="BG62" s="4"/>
      <c r="BH62" s="4"/>
      <c r="BI62" s="4"/>
      <c r="BJ62" s="4"/>
    </row>
    <row r="63" spans="2:62" ht="15" customHeight="1" x14ac:dyDescent="0.2">
      <c r="AU63" s="29">
        <v>1</v>
      </c>
      <c r="AV63" s="30" t="s">
        <v>3</v>
      </c>
      <c r="AW63" s="31" t="s">
        <v>4</v>
      </c>
      <c r="AY63" s="9" t="s">
        <v>81</v>
      </c>
      <c r="AZ63" s="10" t="s">
        <v>82</v>
      </c>
      <c r="BA63" s="10" t="s">
        <v>82</v>
      </c>
      <c r="BB63" s="10"/>
      <c r="BC63" s="10"/>
      <c r="BD63" s="10"/>
      <c r="BE63" s="10"/>
      <c r="BG63" s="4"/>
      <c r="BH63" s="4"/>
      <c r="BI63" s="4"/>
      <c r="BJ63" s="4"/>
    </row>
    <row r="64" spans="2:62" ht="15" customHeight="1" x14ac:dyDescent="0.2">
      <c r="AU64" s="29">
        <v>2</v>
      </c>
      <c r="AV64" s="30" t="s">
        <v>142</v>
      </c>
      <c r="AW64" s="31" t="s">
        <v>5</v>
      </c>
      <c r="BG64" s="4"/>
      <c r="BH64" s="4"/>
      <c r="BI64" s="4"/>
      <c r="BJ64" s="4"/>
    </row>
    <row r="65" spans="47:62" ht="15" customHeight="1" x14ac:dyDescent="0.2">
      <c r="AU65" s="29">
        <v>3</v>
      </c>
      <c r="AV65" s="30" t="s">
        <v>143</v>
      </c>
      <c r="AW65" s="31" t="s">
        <v>5</v>
      </c>
      <c r="BG65" s="4"/>
      <c r="BH65" s="4"/>
      <c r="BI65" s="4"/>
      <c r="BJ65" s="4"/>
    </row>
    <row r="66" spans="47:62" ht="15" customHeight="1" x14ac:dyDescent="0.2">
      <c r="AU66" s="29">
        <v>4</v>
      </c>
      <c r="AV66" s="30" t="s">
        <v>144</v>
      </c>
      <c r="AW66" s="31" t="s">
        <v>5</v>
      </c>
      <c r="BG66" s="4"/>
      <c r="BH66" s="4"/>
      <c r="BI66" s="4"/>
      <c r="BJ66" s="4"/>
    </row>
    <row r="67" spans="47:62" ht="15" customHeight="1" x14ac:dyDescent="0.2">
      <c r="AU67" s="29">
        <v>5</v>
      </c>
      <c r="AV67" s="30" t="s">
        <v>145</v>
      </c>
      <c r="AW67" s="31" t="s">
        <v>5</v>
      </c>
      <c r="BG67" s="4"/>
      <c r="BH67" s="4"/>
      <c r="BI67" s="4"/>
      <c r="BJ67" s="4"/>
    </row>
    <row r="68" spans="47:62" ht="15" customHeight="1" x14ac:dyDescent="0.2">
      <c r="AU68" s="29">
        <v>6</v>
      </c>
      <c r="AV68" s="30" t="s">
        <v>146</v>
      </c>
      <c r="AW68" s="31" t="s">
        <v>6</v>
      </c>
      <c r="BG68" s="4"/>
      <c r="BH68" s="4"/>
      <c r="BI68" s="4"/>
      <c r="BJ68" s="4"/>
    </row>
    <row r="69" spans="47:62" ht="15" customHeight="1" x14ac:dyDescent="0.2">
      <c r="AU69" s="29">
        <v>7</v>
      </c>
      <c r="AV69" s="30" t="s">
        <v>147</v>
      </c>
      <c r="AW69" s="31" t="s">
        <v>6</v>
      </c>
      <c r="BG69" s="4"/>
      <c r="BH69" s="4"/>
      <c r="BI69" s="4"/>
      <c r="BJ69" s="4"/>
    </row>
    <row r="70" spans="47:62" ht="15" customHeight="1" x14ac:dyDescent="0.2">
      <c r="AU70" s="29">
        <v>8</v>
      </c>
      <c r="AV70" s="30" t="s">
        <v>148</v>
      </c>
      <c r="AW70" s="31" t="s">
        <v>6</v>
      </c>
      <c r="BG70" s="18" t="s">
        <v>115</v>
      </c>
      <c r="BH70" s="18" t="s">
        <v>116</v>
      </c>
      <c r="BI70" s="18" t="s">
        <v>113</v>
      </c>
      <c r="BJ70" s="18" t="s">
        <v>106</v>
      </c>
    </row>
    <row r="71" spans="47:62" ht="15" customHeight="1" x14ac:dyDescent="0.2">
      <c r="AU71" s="29">
        <v>9</v>
      </c>
      <c r="AV71" s="30" t="s">
        <v>149</v>
      </c>
      <c r="AW71" s="31" t="s">
        <v>6</v>
      </c>
      <c r="BG71" s="17" t="s">
        <v>82</v>
      </c>
      <c r="BH71" s="17" t="s">
        <v>82</v>
      </c>
      <c r="BI71" s="17" t="s">
        <v>82</v>
      </c>
      <c r="BJ71" s="17" t="s">
        <v>82</v>
      </c>
    </row>
    <row r="72" spans="47:62" ht="15" customHeight="1" x14ac:dyDescent="0.2">
      <c r="AU72" s="29">
        <v>10</v>
      </c>
      <c r="AV72" s="30" t="s">
        <v>150</v>
      </c>
      <c r="AW72" s="31" t="s">
        <v>6</v>
      </c>
      <c r="BG72" s="17" t="s">
        <v>94</v>
      </c>
      <c r="BH72" s="17" t="s">
        <v>94</v>
      </c>
      <c r="BI72" s="17" t="s">
        <v>94</v>
      </c>
      <c r="BJ72" s="17" t="s">
        <v>104</v>
      </c>
    </row>
    <row r="73" spans="47:62" ht="15" customHeight="1" x14ac:dyDescent="0.2">
      <c r="AU73" s="29">
        <v>11</v>
      </c>
      <c r="AV73" s="30" t="s">
        <v>151</v>
      </c>
      <c r="AW73" s="31" t="s">
        <v>6</v>
      </c>
      <c r="BG73" s="17" t="s">
        <v>95</v>
      </c>
      <c r="BH73" s="17" t="s">
        <v>95</v>
      </c>
      <c r="BI73" s="17" t="s">
        <v>95</v>
      </c>
      <c r="BJ73" s="17" t="s">
        <v>105</v>
      </c>
    </row>
    <row r="74" spans="47:62" ht="15" customHeight="1" x14ac:dyDescent="0.2">
      <c r="AU74" s="29">
        <v>12</v>
      </c>
      <c r="AV74" s="30" t="s">
        <v>152</v>
      </c>
      <c r="AW74" s="31" t="s">
        <v>6</v>
      </c>
      <c r="BG74" s="17" t="s">
        <v>96</v>
      </c>
      <c r="BH74" s="17" t="s">
        <v>96</v>
      </c>
      <c r="BI74" s="17" t="s">
        <v>96</v>
      </c>
      <c r="BJ74" s="17" t="s">
        <v>94</v>
      </c>
    </row>
    <row r="75" spans="47:62" ht="15" customHeight="1" x14ac:dyDescent="0.2">
      <c r="AU75" s="29">
        <v>13</v>
      </c>
      <c r="AV75" s="30" t="s">
        <v>153</v>
      </c>
      <c r="AW75" s="31" t="s">
        <v>6</v>
      </c>
      <c r="BG75" s="17" t="s">
        <v>97</v>
      </c>
      <c r="BH75" s="17" t="s">
        <v>97</v>
      </c>
      <c r="BI75" s="17" t="s">
        <v>97</v>
      </c>
      <c r="BJ75" s="17" t="s">
        <v>95</v>
      </c>
    </row>
    <row r="76" spans="47:62" ht="15" customHeight="1" x14ac:dyDescent="0.2">
      <c r="AU76" s="29">
        <v>14</v>
      </c>
      <c r="AV76" s="30" t="s">
        <v>154</v>
      </c>
      <c r="AW76" s="31" t="s">
        <v>6</v>
      </c>
      <c r="BG76" s="17" t="s">
        <v>98</v>
      </c>
      <c r="BH76" s="17" t="s">
        <v>98</v>
      </c>
      <c r="BI76" s="17" t="s">
        <v>98</v>
      </c>
      <c r="BJ76" s="17" t="s">
        <v>96</v>
      </c>
    </row>
    <row r="77" spans="47:62" ht="15" customHeight="1" x14ac:dyDescent="0.2">
      <c r="AU77" s="29">
        <v>15</v>
      </c>
      <c r="AV77" s="30" t="s">
        <v>155</v>
      </c>
      <c r="AW77" s="31" t="s">
        <v>6</v>
      </c>
      <c r="BG77" s="17" t="s">
        <v>99</v>
      </c>
      <c r="BH77" s="17" t="s">
        <v>99</v>
      </c>
      <c r="BI77" s="17" t="s">
        <v>99</v>
      </c>
      <c r="BJ77" s="17" t="s">
        <v>97</v>
      </c>
    </row>
    <row r="78" spans="47:62" ht="15" customHeight="1" x14ac:dyDescent="0.2">
      <c r="AU78" s="29">
        <v>16</v>
      </c>
      <c r="AV78" s="30" t="s">
        <v>156</v>
      </c>
      <c r="AW78" s="31" t="s">
        <v>6</v>
      </c>
      <c r="BG78" s="17" t="s">
        <v>100</v>
      </c>
      <c r="BH78" s="17" t="s">
        <v>100</v>
      </c>
      <c r="BI78" s="17" t="s">
        <v>100</v>
      </c>
      <c r="BJ78" s="17" t="s">
        <v>98</v>
      </c>
    </row>
    <row r="79" spans="47:62" ht="15" customHeight="1" x14ac:dyDescent="0.2">
      <c r="AU79" s="29">
        <v>17</v>
      </c>
      <c r="AV79" s="30" t="s">
        <v>157</v>
      </c>
      <c r="AW79" s="31" t="s">
        <v>6</v>
      </c>
      <c r="BG79" s="17" t="s">
        <v>101</v>
      </c>
      <c r="BH79" s="17" t="s">
        <v>101</v>
      </c>
      <c r="BI79" s="17" t="s">
        <v>101</v>
      </c>
      <c r="BJ79" s="17" t="s">
        <v>99</v>
      </c>
    </row>
    <row r="80" spans="47:62" ht="15" customHeight="1" x14ac:dyDescent="0.2">
      <c r="AU80" s="29">
        <v>18</v>
      </c>
      <c r="AV80" s="30" t="s">
        <v>158</v>
      </c>
      <c r="AW80" s="31" t="s">
        <v>6</v>
      </c>
      <c r="BG80" s="17" t="s">
        <v>102</v>
      </c>
      <c r="BH80" s="17" t="s">
        <v>102</v>
      </c>
      <c r="BI80" s="17" t="s">
        <v>102</v>
      </c>
      <c r="BJ80" s="17" t="s">
        <v>100</v>
      </c>
    </row>
    <row r="81" spans="47:62" ht="15" customHeight="1" x14ac:dyDescent="0.2">
      <c r="AU81" s="29">
        <v>19</v>
      </c>
      <c r="AV81" s="30" t="s">
        <v>159</v>
      </c>
      <c r="AW81" s="31" t="s">
        <v>6</v>
      </c>
      <c r="BG81" s="17" t="s">
        <v>103</v>
      </c>
      <c r="BH81" s="17" t="s">
        <v>103</v>
      </c>
      <c r="BI81" s="17" t="s">
        <v>103</v>
      </c>
      <c r="BJ81" s="17" t="s">
        <v>101</v>
      </c>
    </row>
    <row r="82" spans="47:62" ht="15" customHeight="1" x14ac:dyDescent="0.2">
      <c r="AU82" s="29">
        <v>20</v>
      </c>
      <c r="AV82" s="30" t="s">
        <v>160</v>
      </c>
      <c r="AW82" s="31" t="s">
        <v>5</v>
      </c>
      <c r="BG82" s="17" t="s">
        <v>104</v>
      </c>
      <c r="BH82" s="17" t="s">
        <v>104</v>
      </c>
      <c r="BI82" s="17" t="s">
        <v>104</v>
      </c>
      <c r="BJ82" s="17" t="s">
        <v>102</v>
      </c>
    </row>
    <row r="83" spans="47:62" ht="15" customHeight="1" x14ac:dyDescent="0.2">
      <c r="AU83" s="29">
        <v>21</v>
      </c>
      <c r="AV83" s="30" t="s">
        <v>161</v>
      </c>
      <c r="AW83" s="31" t="s">
        <v>5</v>
      </c>
      <c r="BG83" s="17" t="s">
        <v>105</v>
      </c>
      <c r="BH83" s="17" t="s">
        <v>105</v>
      </c>
      <c r="BI83" s="17" t="s">
        <v>105</v>
      </c>
      <c r="BJ83" s="17" t="s">
        <v>103</v>
      </c>
    </row>
    <row r="84" spans="47:62" ht="15" customHeight="1" x14ac:dyDescent="0.2">
      <c r="AU84" s="29">
        <v>22</v>
      </c>
      <c r="AV84" s="30" t="s">
        <v>162</v>
      </c>
      <c r="AW84" s="31" t="s">
        <v>5</v>
      </c>
    </row>
    <row r="85" spans="47:62" ht="15" customHeight="1" x14ac:dyDescent="0.2">
      <c r="AU85" s="29">
        <v>23</v>
      </c>
      <c r="AV85" s="30" t="s">
        <v>163</v>
      </c>
      <c r="AW85" s="31" t="s">
        <v>6</v>
      </c>
    </row>
    <row r="86" spans="47:62" ht="15" customHeight="1" x14ac:dyDescent="0.2">
      <c r="AU86" s="29">
        <v>24</v>
      </c>
      <c r="AV86" s="30" t="s">
        <v>164</v>
      </c>
      <c r="AW86" s="31" t="s">
        <v>6</v>
      </c>
    </row>
    <row r="87" spans="47:62" ht="15" customHeight="1" x14ac:dyDescent="0.2">
      <c r="AU87" s="29">
        <v>25</v>
      </c>
      <c r="AV87" s="30" t="s">
        <v>165</v>
      </c>
      <c r="AW87" s="31" t="s">
        <v>6</v>
      </c>
    </row>
    <row r="88" spans="47:62" ht="15" customHeight="1" x14ac:dyDescent="0.2">
      <c r="AU88" s="29">
        <v>26</v>
      </c>
      <c r="AV88" s="30" t="s">
        <v>166</v>
      </c>
      <c r="AW88" s="31" t="s">
        <v>6</v>
      </c>
    </row>
    <row r="89" spans="47:62" ht="15" customHeight="1" x14ac:dyDescent="0.2">
      <c r="AU89" s="29">
        <v>27</v>
      </c>
      <c r="AV89" s="30" t="s">
        <v>167</v>
      </c>
      <c r="AW89" s="31" t="s">
        <v>6</v>
      </c>
    </row>
    <row r="90" spans="47:62" ht="15" customHeight="1" x14ac:dyDescent="0.2">
      <c r="AU90" s="29">
        <v>28</v>
      </c>
      <c r="AV90" s="30" t="s">
        <v>168</v>
      </c>
      <c r="AW90" s="31" t="s">
        <v>6</v>
      </c>
    </row>
    <row r="91" spans="47:62" ht="15" customHeight="1" x14ac:dyDescent="0.2">
      <c r="AU91" s="29">
        <v>29</v>
      </c>
      <c r="AV91" s="30" t="s">
        <v>169</v>
      </c>
      <c r="AW91" s="31" t="s">
        <v>6</v>
      </c>
    </row>
    <row r="92" spans="47:62" ht="15" customHeight="1" x14ac:dyDescent="0.2">
      <c r="AU92" s="29">
        <v>30</v>
      </c>
      <c r="AV92" s="30" t="s">
        <v>170</v>
      </c>
      <c r="AW92" s="31" t="s">
        <v>6</v>
      </c>
    </row>
    <row r="93" spans="47:62" ht="15" customHeight="1" x14ac:dyDescent="0.2">
      <c r="AU93" s="29">
        <v>31</v>
      </c>
      <c r="AV93" s="30" t="s">
        <v>171</v>
      </c>
      <c r="AW93" s="31" t="s">
        <v>6</v>
      </c>
    </row>
    <row r="94" spans="47:62" ht="15" customHeight="1" x14ac:dyDescent="0.2">
      <c r="AU94" s="29">
        <v>32</v>
      </c>
      <c r="AV94" s="30" t="s">
        <v>172</v>
      </c>
      <c r="AW94" s="31" t="s">
        <v>6</v>
      </c>
    </row>
    <row r="95" spans="47:62" ht="15" customHeight="1" x14ac:dyDescent="0.2">
      <c r="AU95" s="29">
        <v>33</v>
      </c>
      <c r="AV95" s="30" t="s">
        <v>173</v>
      </c>
      <c r="AW95" s="31" t="s">
        <v>6</v>
      </c>
    </row>
    <row r="96" spans="47:62" ht="15" customHeight="1" x14ac:dyDescent="0.2">
      <c r="AU96" s="29">
        <v>34</v>
      </c>
      <c r="AV96" s="30" t="s">
        <v>7</v>
      </c>
      <c r="AW96" s="31" t="s">
        <v>6</v>
      </c>
    </row>
    <row r="97" spans="47:49" ht="15" customHeight="1" x14ac:dyDescent="0.2">
      <c r="AU97" s="29">
        <v>35</v>
      </c>
      <c r="AV97" s="30" t="s">
        <v>8</v>
      </c>
      <c r="AW97" s="31" t="s">
        <v>6</v>
      </c>
    </row>
    <row r="98" spans="47:49" ht="15" customHeight="1" x14ac:dyDescent="0.2">
      <c r="AU98" s="29">
        <v>36</v>
      </c>
      <c r="AV98" s="30" t="s">
        <v>9</v>
      </c>
      <c r="AW98" s="31" t="s">
        <v>6</v>
      </c>
    </row>
    <row r="99" spans="47:49" ht="15" customHeight="1" x14ac:dyDescent="0.2">
      <c r="AU99" s="29">
        <v>37</v>
      </c>
      <c r="AV99" s="30" t="s">
        <v>10</v>
      </c>
      <c r="AW99" s="31" t="s">
        <v>6</v>
      </c>
    </row>
    <row r="100" spans="47:49" ht="15" customHeight="1" x14ac:dyDescent="0.2">
      <c r="AU100" s="29">
        <v>38</v>
      </c>
      <c r="AV100" s="30" t="s">
        <v>174</v>
      </c>
      <c r="AW100" s="31" t="s">
        <v>6</v>
      </c>
    </row>
    <row r="101" spans="47:49" ht="15" customHeight="1" x14ac:dyDescent="0.2">
      <c r="AU101" s="29">
        <v>39</v>
      </c>
      <c r="AV101" s="30" t="s">
        <v>175</v>
      </c>
      <c r="AW101" s="31" t="s">
        <v>6</v>
      </c>
    </row>
    <row r="102" spans="47:49" ht="15" customHeight="1" x14ac:dyDescent="0.2">
      <c r="AU102" s="29">
        <v>40</v>
      </c>
      <c r="AV102" s="30" t="s">
        <v>11</v>
      </c>
      <c r="AW102" s="31" t="s">
        <v>6</v>
      </c>
    </row>
    <row r="103" spans="47:49" ht="15" customHeight="1" x14ac:dyDescent="0.2">
      <c r="AU103" s="29">
        <v>41</v>
      </c>
      <c r="AV103" s="30" t="s">
        <v>176</v>
      </c>
      <c r="AW103" s="31" t="s">
        <v>6</v>
      </c>
    </row>
    <row r="104" spans="47:49" ht="15" customHeight="1" x14ac:dyDescent="0.2">
      <c r="AU104" s="29">
        <v>42</v>
      </c>
      <c r="AV104" s="30" t="s">
        <v>12</v>
      </c>
      <c r="AW104" s="31" t="s">
        <v>6</v>
      </c>
    </row>
    <row r="105" spans="47:49" ht="15" customHeight="1" x14ac:dyDescent="0.2">
      <c r="AU105" s="29">
        <v>43</v>
      </c>
      <c r="AV105" s="30" t="s">
        <v>13</v>
      </c>
      <c r="AW105" s="31" t="s">
        <v>6</v>
      </c>
    </row>
    <row r="106" spans="47:49" ht="15" customHeight="1" x14ac:dyDescent="0.2">
      <c r="AU106" s="29">
        <v>44</v>
      </c>
      <c r="AV106" s="30" t="s">
        <v>177</v>
      </c>
      <c r="AW106" s="31" t="s">
        <v>6</v>
      </c>
    </row>
    <row r="107" spans="47:49" ht="15" customHeight="1" x14ac:dyDescent="0.2">
      <c r="AU107" s="29">
        <v>45</v>
      </c>
      <c r="AV107" s="30" t="s">
        <v>14</v>
      </c>
      <c r="AW107" s="31" t="s">
        <v>6</v>
      </c>
    </row>
    <row r="108" spans="47:49" ht="15" customHeight="1" x14ac:dyDescent="0.2">
      <c r="AU108" s="29">
        <v>46</v>
      </c>
      <c r="AV108" s="30" t="s">
        <v>178</v>
      </c>
      <c r="AW108" s="31" t="s">
        <v>6</v>
      </c>
    </row>
    <row r="109" spans="47:49" ht="15" customHeight="1" x14ac:dyDescent="0.2">
      <c r="AU109" s="29">
        <v>47</v>
      </c>
      <c r="AV109" s="30" t="s">
        <v>179</v>
      </c>
      <c r="AW109" s="31" t="s">
        <v>6</v>
      </c>
    </row>
    <row r="110" spans="47:49" ht="15" customHeight="1" x14ac:dyDescent="0.2">
      <c r="AU110" s="29">
        <v>48</v>
      </c>
      <c r="AV110" s="30" t="s">
        <v>15</v>
      </c>
      <c r="AW110" s="31" t="s">
        <v>6</v>
      </c>
    </row>
    <row r="111" spans="47:49" ht="15" customHeight="1" x14ac:dyDescent="0.2">
      <c r="AU111" s="29">
        <v>49</v>
      </c>
      <c r="AV111" s="30" t="s">
        <v>16</v>
      </c>
      <c r="AW111" s="31" t="s">
        <v>6</v>
      </c>
    </row>
    <row r="112" spans="47:49" ht="15" customHeight="1" x14ac:dyDescent="0.2">
      <c r="AU112" s="29">
        <v>50</v>
      </c>
      <c r="AV112" s="30" t="s">
        <v>180</v>
      </c>
      <c r="AW112" s="31" t="s">
        <v>6</v>
      </c>
    </row>
    <row r="113" spans="47:49" ht="15" customHeight="1" x14ac:dyDescent="0.2">
      <c r="AU113" s="29">
        <v>51</v>
      </c>
      <c r="AV113" s="30" t="s">
        <v>17</v>
      </c>
      <c r="AW113" s="31" t="s">
        <v>6</v>
      </c>
    </row>
    <row r="114" spans="47:49" ht="15" customHeight="1" x14ac:dyDescent="0.2">
      <c r="AU114" s="29">
        <v>52</v>
      </c>
      <c r="AV114" s="30" t="s">
        <v>181</v>
      </c>
      <c r="AW114" s="31" t="s">
        <v>6</v>
      </c>
    </row>
    <row r="115" spans="47:49" ht="15" customHeight="1" x14ac:dyDescent="0.2">
      <c r="AU115" s="29">
        <v>53</v>
      </c>
      <c r="AV115" s="30" t="s">
        <v>18</v>
      </c>
      <c r="AW115" s="31" t="s">
        <v>6</v>
      </c>
    </row>
    <row r="116" spans="47:49" ht="15" customHeight="1" x14ac:dyDescent="0.2">
      <c r="AU116" s="29">
        <v>54</v>
      </c>
      <c r="AV116" s="30" t="s">
        <v>19</v>
      </c>
      <c r="AW116" s="31" t="s">
        <v>6</v>
      </c>
    </row>
    <row r="117" spans="47:49" ht="15" customHeight="1" x14ac:dyDescent="0.2">
      <c r="AU117" s="29">
        <v>55</v>
      </c>
      <c r="AV117" s="30" t="s">
        <v>182</v>
      </c>
      <c r="AW117" s="31" t="s">
        <v>6</v>
      </c>
    </row>
    <row r="118" spans="47:49" ht="15" customHeight="1" x14ac:dyDescent="0.2">
      <c r="AU118" s="29">
        <v>56</v>
      </c>
      <c r="AV118" s="30" t="s">
        <v>183</v>
      </c>
      <c r="AW118" s="31" t="s">
        <v>6</v>
      </c>
    </row>
    <row r="119" spans="47:49" ht="15" customHeight="1" x14ac:dyDescent="0.2">
      <c r="AU119" s="29">
        <v>57</v>
      </c>
      <c r="AV119" s="30" t="s">
        <v>20</v>
      </c>
      <c r="AW119" s="31" t="s">
        <v>6</v>
      </c>
    </row>
    <row r="120" spans="47:49" ht="15" customHeight="1" x14ac:dyDescent="0.2">
      <c r="AU120" s="29">
        <v>58</v>
      </c>
      <c r="AV120" s="30" t="s">
        <v>184</v>
      </c>
      <c r="AW120" s="31" t="s">
        <v>6</v>
      </c>
    </row>
    <row r="121" spans="47:49" ht="15" customHeight="1" x14ac:dyDescent="0.2">
      <c r="AU121" s="29">
        <v>59</v>
      </c>
      <c r="AV121" s="30" t="s">
        <v>21</v>
      </c>
      <c r="AW121" s="31" t="s">
        <v>6</v>
      </c>
    </row>
    <row r="122" spans="47:49" ht="15" customHeight="1" x14ac:dyDescent="0.2">
      <c r="AU122" s="29">
        <v>60</v>
      </c>
      <c r="AV122" s="30" t="s">
        <v>22</v>
      </c>
      <c r="AW122" s="31" t="s">
        <v>6</v>
      </c>
    </row>
    <row r="123" spans="47:49" ht="15" customHeight="1" x14ac:dyDescent="0.2">
      <c r="AU123" s="29">
        <v>61</v>
      </c>
      <c r="AV123" s="30" t="s">
        <v>23</v>
      </c>
      <c r="AW123" s="31" t="s">
        <v>6</v>
      </c>
    </row>
    <row r="124" spans="47:49" ht="15" customHeight="1" x14ac:dyDescent="0.2">
      <c r="AU124" s="29">
        <v>62</v>
      </c>
      <c r="AV124" s="30" t="s">
        <v>185</v>
      </c>
      <c r="AW124" s="31" t="s">
        <v>6</v>
      </c>
    </row>
    <row r="125" spans="47:49" ht="15" customHeight="1" x14ac:dyDescent="0.2">
      <c r="AU125" s="29">
        <v>63</v>
      </c>
      <c r="AV125" s="30" t="s">
        <v>186</v>
      </c>
      <c r="AW125" s="31" t="s">
        <v>6</v>
      </c>
    </row>
    <row r="126" spans="47:49" ht="15" customHeight="1" x14ac:dyDescent="0.2">
      <c r="AU126" s="29">
        <v>64</v>
      </c>
      <c r="AV126" s="30" t="s">
        <v>187</v>
      </c>
      <c r="AW126" s="31" t="s">
        <v>6</v>
      </c>
    </row>
    <row r="127" spans="47:49" ht="15" customHeight="1" x14ac:dyDescent="0.2">
      <c r="AU127" s="29">
        <v>65</v>
      </c>
      <c r="AV127" s="30" t="s">
        <v>24</v>
      </c>
      <c r="AW127" s="31" t="s">
        <v>6</v>
      </c>
    </row>
    <row r="128" spans="47:49" ht="15" customHeight="1" x14ac:dyDescent="0.2">
      <c r="AU128" s="29">
        <v>66</v>
      </c>
      <c r="AV128" s="30" t="s">
        <v>25</v>
      </c>
      <c r="AW128" s="31" t="s">
        <v>6</v>
      </c>
    </row>
    <row r="129" spans="47:49" ht="15" customHeight="1" x14ac:dyDescent="0.2">
      <c r="AU129" s="29">
        <v>67</v>
      </c>
      <c r="AV129" s="30" t="s">
        <v>26</v>
      </c>
      <c r="AW129" s="31" t="s">
        <v>6</v>
      </c>
    </row>
    <row r="130" spans="47:49" ht="15" customHeight="1" x14ac:dyDescent="0.2">
      <c r="AU130" s="29">
        <v>68</v>
      </c>
      <c r="AV130" s="30" t="s">
        <v>27</v>
      </c>
      <c r="AW130" s="31" t="s">
        <v>6</v>
      </c>
    </row>
    <row r="131" spans="47:49" ht="15" customHeight="1" x14ac:dyDescent="0.2">
      <c r="AU131" s="29">
        <v>69</v>
      </c>
      <c r="AV131" s="30" t="s">
        <v>28</v>
      </c>
      <c r="AW131" s="31" t="s">
        <v>6</v>
      </c>
    </row>
    <row r="132" spans="47:49" ht="15" customHeight="1" x14ac:dyDescent="0.2">
      <c r="AU132" s="29">
        <v>70</v>
      </c>
      <c r="AV132" s="30" t="s">
        <v>29</v>
      </c>
      <c r="AW132" s="31" t="s">
        <v>6</v>
      </c>
    </row>
    <row r="133" spans="47:49" ht="15" customHeight="1" x14ac:dyDescent="0.2">
      <c r="AU133" s="29">
        <v>71</v>
      </c>
      <c r="AV133" s="30" t="s">
        <v>30</v>
      </c>
      <c r="AW133" s="31" t="s">
        <v>6</v>
      </c>
    </row>
    <row r="134" spans="47:49" ht="15" customHeight="1" x14ac:dyDescent="0.2">
      <c r="AU134" s="29">
        <v>72</v>
      </c>
      <c r="AV134" s="30" t="s">
        <v>31</v>
      </c>
      <c r="AW134" s="31" t="s">
        <v>6</v>
      </c>
    </row>
    <row r="135" spans="47:49" ht="15" customHeight="1" x14ac:dyDescent="0.2">
      <c r="AU135" s="29">
        <v>73</v>
      </c>
      <c r="AV135" s="30" t="s">
        <v>32</v>
      </c>
      <c r="AW135" s="31" t="s">
        <v>6</v>
      </c>
    </row>
    <row r="136" spans="47:49" ht="15" customHeight="1" x14ac:dyDescent="0.2">
      <c r="AU136" s="29">
        <v>74</v>
      </c>
      <c r="AV136" s="30" t="s">
        <v>314</v>
      </c>
      <c r="AW136" s="31" t="s">
        <v>6</v>
      </c>
    </row>
    <row r="137" spans="47:49" ht="15" customHeight="1" x14ac:dyDescent="0.2">
      <c r="AU137" s="29">
        <v>75</v>
      </c>
      <c r="AV137" s="30" t="s">
        <v>33</v>
      </c>
      <c r="AW137" s="31" t="s">
        <v>6</v>
      </c>
    </row>
    <row r="138" spans="47:49" ht="15" customHeight="1" x14ac:dyDescent="0.2">
      <c r="AU138" s="29">
        <v>76</v>
      </c>
      <c r="AV138" s="30" t="s">
        <v>34</v>
      </c>
      <c r="AW138" s="31" t="s">
        <v>6</v>
      </c>
    </row>
    <row r="139" spans="47:49" ht="15" customHeight="1" x14ac:dyDescent="0.2">
      <c r="AU139" s="29">
        <v>77</v>
      </c>
      <c r="AV139" s="30" t="s">
        <v>188</v>
      </c>
      <c r="AW139" s="31" t="s">
        <v>6</v>
      </c>
    </row>
    <row r="140" spans="47:49" ht="15" customHeight="1" x14ac:dyDescent="0.2">
      <c r="AU140" s="29">
        <v>78</v>
      </c>
      <c r="AV140" s="30" t="s">
        <v>35</v>
      </c>
      <c r="AW140" s="31" t="s">
        <v>6</v>
      </c>
    </row>
    <row r="141" spans="47:49" ht="15" customHeight="1" x14ac:dyDescent="0.2">
      <c r="AU141" s="29">
        <v>79</v>
      </c>
      <c r="AV141" s="30" t="s">
        <v>189</v>
      </c>
      <c r="AW141" s="31" t="s">
        <v>6</v>
      </c>
    </row>
    <row r="142" spans="47:49" ht="15" customHeight="1" x14ac:dyDescent="0.2">
      <c r="AU142" s="29">
        <v>80</v>
      </c>
      <c r="AV142" s="30" t="s">
        <v>190</v>
      </c>
      <c r="AW142" s="31" t="s">
        <v>6</v>
      </c>
    </row>
    <row r="143" spans="47:49" ht="15" customHeight="1" x14ac:dyDescent="0.2">
      <c r="AU143" s="29">
        <v>81</v>
      </c>
      <c r="AV143" s="30" t="s">
        <v>191</v>
      </c>
      <c r="AW143" s="31" t="s">
        <v>6</v>
      </c>
    </row>
    <row r="144" spans="47:49" ht="15" customHeight="1" x14ac:dyDescent="0.2">
      <c r="AU144" s="29">
        <v>82</v>
      </c>
      <c r="AV144" s="30" t="s">
        <v>36</v>
      </c>
      <c r="AW144" s="31" t="s">
        <v>6</v>
      </c>
    </row>
    <row r="145" spans="47:49" ht="15" customHeight="1" x14ac:dyDescent="0.2">
      <c r="AU145" s="29">
        <v>83</v>
      </c>
      <c r="AV145" s="30" t="s">
        <v>37</v>
      </c>
      <c r="AW145" s="31" t="s">
        <v>6</v>
      </c>
    </row>
    <row r="146" spans="47:49" ht="15" customHeight="1" x14ac:dyDescent="0.2">
      <c r="AU146" s="29">
        <v>84</v>
      </c>
      <c r="AV146" s="30" t="s">
        <v>38</v>
      </c>
      <c r="AW146" s="31" t="s">
        <v>6</v>
      </c>
    </row>
    <row r="147" spans="47:49" ht="15" customHeight="1" x14ac:dyDescent="0.2">
      <c r="AU147" s="29">
        <v>85</v>
      </c>
      <c r="AV147" s="30" t="s">
        <v>192</v>
      </c>
      <c r="AW147" s="31" t="s">
        <v>6</v>
      </c>
    </row>
    <row r="148" spans="47:49" ht="15" customHeight="1" x14ac:dyDescent="0.2">
      <c r="AU148" s="29">
        <v>86</v>
      </c>
      <c r="AV148" s="30" t="s">
        <v>39</v>
      </c>
      <c r="AW148" s="31" t="s">
        <v>6</v>
      </c>
    </row>
    <row r="149" spans="47:49" ht="15" customHeight="1" x14ac:dyDescent="0.2">
      <c r="AU149" s="29">
        <v>87</v>
      </c>
      <c r="AV149" s="30" t="s">
        <v>193</v>
      </c>
      <c r="AW149" s="31" t="s">
        <v>6</v>
      </c>
    </row>
    <row r="150" spans="47:49" ht="15" customHeight="1" x14ac:dyDescent="0.2">
      <c r="AU150" s="29">
        <v>88</v>
      </c>
      <c r="AV150" s="30" t="s">
        <v>40</v>
      </c>
      <c r="AW150" s="31" t="s">
        <v>6</v>
      </c>
    </row>
    <row r="151" spans="47:49" ht="15" customHeight="1" x14ac:dyDescent="0.2">
      <c r="AU151" s="29">
        <v>89</v>
      </c>
      <c r="AV151" s="30" t="s">
        <v>194</v>
      </c>
      <c r="AW151" s="31" t="s">
        <v>6</v>
      </c>
    </row>
    <row r="152" spans="47:49" ht="15" customHeight="1" x14ac:dyDescent="0.2">
      <c r="AU152" s="29">
        <v>90</v>
      </c>
      <c r="AV152" s="30" t="s">
        <v>41</v>
      </c>
      <c r="AW152" s="31" t="s">
        <v>6</v>
      </c>
    </row>
    <row r="153" spans="47:49" ht="15" customHeight="1" x14ac:dyDescent="0.2">
      <c r="AU153" s="29">
        <v>91</v>
      </c>
      <c r="AV153" s="30" t="s">
        <v>42</v>
      </c>
      <c r="AW153" s="31" t="s">
        <v>6</v>
      </c>
    </row>
    <row r="154" spans="47:49" ht="15" customHeight="1" x14ac:dyDescent="0.2">
      <c r="AU154" s="29">
        <v>92</v>
      </c>
      <c r="AV154" s="30" t="s">
        <v>43</v>
      </c>
      <c r="AW154" s="31" t="s">
        <v>6</v>
      </c>
    </row>
    <row r="155" spans="47:49" ht="15" customHeight="1" x14ac:dyDescent="0.2">
      <c r="AU155" s="29">
        <v>93</v>
      </c>
      <c r="AV155" s="30" t="s">
        <v>195</v>
      </c>
      <c r="AW155" s="31" t="s">
        <v>6</v>
      </c>
    </row>
    <row r="156" spans="47:49" ht="15" customHeight="1" x14ac:dyDescent="0.2">
      <c r="AU156" s="29">
        <v>94</v>
      </c>
      <c r="AV156" s="30" t="s">
        <v>44</v>
      </c>
      <c r="AW156" s="31" t="s">
        <v>6</v>
      </c>
    </row>
    <row r="157" spans="47:49" ht="15" customHeight="1" x14ac:dyDescent="0.2">
      <c r="AU157" s="29">
        <v>95</v>
      </c>
      <c r="AV157" s="30" t="s">
        <v>196</v>
      </c>
      <c r="AW157" s="31" t="s">
        <v>6</v>
      </c>
    </row>
    <row r="158" spans="47:49" ht="15" customHeight="1" x14ac:dyDescent="0.2">
      <c r="AU158" s="29">
        <v>96</v>
      </c>
      <c r="AV158" s="30" t="s">
        <v>45</v>
      </c>
      <c r="AW158" s="31" t="s">
        <v>6</v>
      </c>
    </row>
    <row r="159" spans="47:49" ht="15" customHeight="1" x14ac:dyDescent="0.2">
      <c r="AU159" s="29">
        <v>97</v>
      </c>
      <c r="AV159" s="30" t="s">
        <v>197</v>
      </c>
      <c r="AW159" s="31" t="s">
        <v>6</v>
      </c>
    </row>
    <row r="160" spans="47:49" ht="15" customHeight="1" x14ac:dyDescent="0.2">
      <c r="AU160" s="29">
        <v>98</v>
      </c>
      <c r="AV160" s="30" t="s">
        <v>198</v>
      </c>
      <c r="AW160" s="31" t="s">
        <v>6</v>
      </c>
    </row>
    <row r="161" spans="47:49" ht="15" customHeight="1" x14ac:dyDescent="0.2">
      <c r="AU161" s="29">
        <v>99</v>
      </c>
      <c r="AV161" s="30" t="s">
        <v>199</v>
      </c>
      <c r="AW161" s="31" t="s">
        <v>6</v>
      </c>
    </row>
    <row r="162" spans="47:49" ht="15" customHeight="1" x14ac:dyDescent="0.2">
      <c r="AU162" s="29">
        <v>100</v>
      </c>
      <c r="AV162" s="30" t="s">
        <v>46</v>
      </c>
      <c r="AW162" s="31" t="s">
        <v>6</v>
      </c>
    </row>
    <row r="163" spans="47:49" ht="15" customHeight="1" x14ac:dyDescent="0.2">
      <c r="AU163" s="29">
        <v>101</v>
      </c>
      <c r="AV163" s="30" t="s">
        <v>47</v>
      </c>
      <c r="AW163" s="31" t="s">
        <v>6</v>
      </c>
    </row>
    <row r="164" spans="47:49" ht="15" customHeight="1" x14ac:dyDescent="0.2">
      <c r="AU164" s="29">
        <v>102</v>
      </c>
      <c r="AV164" s="30" t="s">
        <v>48</v>
      </c>
      <c r="AW164" s="31" t="s">
        <v>6</v>
      </c>
    </row>
    <row r="165" spans="47:49" ht="15" customHeight="1" x14ac:dyDescent="0.2">
      <c r="AU165" s="29">
        <v>103</v>
      </c>
      <c r="AV165" s="30" t="s">
        <v>200</v>
      </c>
      <c r="AW165" s="31" t="s">
        <v>6</v>
      </c>
    </row>
    <row r="166" spans="47:49" ht="15" customHeight="1" x14ac:dyDescent="0.2">
      <c r="AU166" s="29">
        <v>104</v>
      </c>
      <c r="AV166" s="30" t="s">
        <v>49</v>
      </c>
      <c r="AW166" s="31" t="s">
        <v>6</v>
      </c>
    </row>
    <row r="167" spans="47:49" ht="15" customHeight="1" x14ac:dyDescent="0.2">
      <c r="AU167" s="29">
        <v>105</v>
      </c>
      <c r="AV167" s="30" t="s">
        <v>201</v>
      </c>
      <c r="AW167" s="31" t="s">
        <v>5</v>
      </c>
    </row>
    <row r="168" spans="47:49" ht="15" customHeight="1" x14ac:dyDescent="0.2">
      <c r="AU168" s="29">
        <v>106</v>
      </c>
      <c r="AV168" s="30" t="s">
        <v>202</v>
      </c>
      <c r="AW168" s="31" t="s">
        <v>5</v>
      </c>
    </row>
    <row r="169" spans="47:49" ht="15" customHeight="1" x14ac:dyDescent="0.2">
      <c r="AU169" s="29">
        <v>107</v>
      </c>
      <c r="AV169" s="30" t="s">
        <v>203</v>
      </c>
      <c r="AW169" s="31" t="s">
        <v>6</v>
      </c>
    </row>
    <row r="170" spans="47:49" ht="15" customHeight="1" x14ac:dyDescent="0.2">
      <c r="AU170" s="29">
        <v>108</v>
      </c>
      <c r="AV170" s="30" t="s">
        <v>204</v>
      </c>
      <c r="AW170" s="31" t="s">
        <v>6</v>
      </c>
    </row>
    <row r="171" spans="47:49" ht="15" customHeight="1" x14ac:dyDescent="0.2">
      <c r="AU171" s="29">
        <v>109</v>
      </c>
      <c r="AV171" s="30" t="s">
        <v>205</v>
      </c>
      <c r="AW171" s="31" t="s">
        <v>5</v>
      </c>
    </row>
    <row r="172" spans="47:49" ht="15" customHeight="1" x14ac:dyDescent="0.2">
      <c r="AU172" s="29">
        <v>110</v>
      </c>
      <c r="AV172" s="30" t="s">
        <v>206</v>
      </c>
      <c r="AW172" s="31" t="s">
        <v>6</v>
      </c>
    </row>
    <row r="173" spans="47:49" ht="15" customHeight="1" x14ac:dyDescent="0.2">
      <c r="AU173" s="29">
        <v>111</v>
      </c>
      <c r="AV173" s="30" t="s">
        <v>207</v>
      </c>
      <c r="AW173" s="31" t="s">
        <v>5</v>
      </c>
    </row>
    <row r="174" spans="47:49" ht="15" customHeight="1" x14ac:dyDescent="0.2">
      <c r="AU174" s="29">
        <v>112</v>
      </c>
      <c r="AV174" s="30" t="s">
        <v>208</v>
      </c>
      <c r="AW174" s="31" t="s">
        <v>5</v>
      </c>
    </row>
    <row r="175" spans="47:49" ht="15" customHeight="1" x14ac:dyDescent="0.2">
      <c r="AU175" s="29">
        <v>113</v>
      </c>
      <c r="AV175" s="30" t="s">
        <v>209</v>
      </c>
      <c r="AW175" s="31" t="s">
        <v>5</v>
      </c>
    </row>
    <row r="176" spans="47:49" ht="15" customHeight="1" x14ac:dyDescent="0.2">
      <c r="AU176" s="29">
        <v>114</v>
      </c>
      <c r="AV176" s="30" t="s">
        <v>315</v>
      </c>
      <c r="AW176" s="31" t="s">
        <v>5</v>
      </c>
    </row>
    <row r="177" spans="47:49" ht="15" customHeight="1" x14ac:dyDescent="0.2">
      <c r="AU177" s="29">
        <v>115</v>
      </c>
      <c r="AV177" s="30" t="s">
        <v>210</v>
      </c>
      <c r="AW177" s="31" t="s">
        <v>6</v>
      </c>
    </row>
    <row r="178" spans="47:49" ht="15" customHeight="1" x14ac:dyDescent="0.2">
      <c r="AU178" s="29">
        <v>116</v>
      </c>
      <c r="AV178" s="30" t="s">
        <v>50</v>
      </c>
      <c r="AW178" s="31" t="s">
        <v>6</v>
      </c>
    </row>
    <row r="179" spans="47:49" ht="15" customHeight="1" x14ac:dyDescent="0.2">
      <c r="AU179" s="29">
        <v>117</v>
      </c>
      <c r="AV179" s="30" t="s">
        <v>51</v>
      </c>
      <c r="AW179" s="31" t="s">
        <v>6</v>
      </c>
    </row>
    <row r="180" spans="47:49" ht="15" customHeight="1" x14ac:dyDescent="0.2">
      <c r="AU180" s="29">
        <v>118</v>
      </c>
      <c r="AV180" s="30" t="s">
        <v>211</v>
      </c>
      <c r="AW180" s="31" t="s">
        <v>6</v>
      </c>
    </row>
    <row r="181" spans="47:49" ht="15" customHeight="1" x14ac:dyDescent="0.2">
      <c r="AU181" s="29">
        <v>119</v>
      </c>
      <c r="AV181" s="30" t="s">
        <v>316</v>
      </c>
      <c r="AW181" s="31" t="s">
        <v>5</v>
      </c>
    </row>
    <row r="182" spans="47:49" ht="15" customHeight="1" x14ac:dyDescent="0.2">
      <c r="AU182" s="29">
        <v>120</v>
      </c>
      <c r="AV182" s="30" t="s">
        <v>212</v>
      </c>
      <c r="AW182" s="31" t="s">
        <v>5</v>
      </c>
    </row>
    <row r="183" spans="47:49" ht="15" customHeight="1" x14ac:dyDescent="0.2">
      <c r="AU183" s="29">
        <v>121</v>
      </c>
      <c r="AV183" s="30" t="s">
        <v>213</v>
      </c>
      <c r="AW183" s="31" t="s">
        <v>5</v>
      </c>
    </row>
    <row r="184" spans="47:49" ht="15" customHeight="1" x14ac:dyDescent="0.2">
      <c r="AU184" s="29">
        <v>122</v>
      </c>
      <c r="AV184" s="30" t="s">
        <v>214</v>
      </c>
      <c r="AW184" s="31" t="s">
        <v>6</v>
      </c>
    </row>
    <row r="185" spans="47:49" ht="15" customHeight="1" x14ac:dyDescent="0.2">
      <c r="AU185" s="29">
        <v>123</v>
      </c>
      <c r="AV185" s="30" t="s">
        <v>215</v>
      </c>
      <c r="AW185" s="31" t="s">
        <v>6</v>
      </c>
    </row>
    <row r="186" spans="47:49" ht="15" customHeight="1" x14ac:dyDescent="0.2">
      <c r="AU186" s="29">
        <v>124</v>
      </c>
      <c r="AV186" s="30" t="s">
        <v>216</v>
      </c>
      <c r="AW186" s="31" t="s">
        <v>6</v>
      </c>
    </row>
    <row r="187" spans="47:49" ht="15" customHeight="1" x14ac:dyDescent="0.2">
      <c r="AU187" s="29">
        <v>125</v>
      </c>
      <c r="AV187" s="30" t="s">
        <v>217</v>
      </c>
      <c r="AW187" s="31" t="s">
        <v>6</v>
      </c>
    </row>
    <row r="188" spans="47:49" ht="15" customHeight="1" x14ac:dyDescent="0.2">
      <c r="AU188" s="29">
        <v>126</v>
      </c>
      <c r="AV188" s="30" t="s">
        <v>218</v>
      </c>
      <c r="AW188" s="31" t="s">
        <v>5</v>
      </c>
    </row>
    <row r="189" spans="47:49" ht="15" customHeight="1" x14ac:dyDescent="0.2">
      <c r="AU189" s="29">
        <v>127</v>
      </c>
      <c r="AV189" s="32" t="s">
        <v>219</v>
      </c>
      <c r="AW189" s="31" t="s">
        <v>5</v>
      </c>
    </row>
    <row r="190" spans="47:49" ht="15" customHeight="1" x14ac:dyDescent="0.2">
      <c r="AU190" s="29">
        <v>128</v>
      </c>
      <c r="AV190" s="33" t="s">
        <v>220</v>
      </c>
      <c r="AW190" s="31" t="s">
        <v>6</v>
      </c>
    </row>
    <row r="191" spans="47:49" ht="15" customHeight="1" x14ac:dyDescent="0.2">
      <c r="AU191" s="29">
        <v>129</v>
      </c>
      <c r="AV191" s="34" t="s">
        <v>221</v>
      </c>
      <c r="AW191" s="31" t="s">
        <v>5</v>
      </c>
    </row>
    <row r="192" spans="47:49" ht="15" customHeight="1" x14ac:dyDescent="0.2">
      <c r="AU192" s="29">
        <v>130</v>
      </c>
      <c r="AV192" s="33" t="s">
        <v>222</v>
      </c>
      <c r="AW192" s="31" t="s">
        <v>5</v>
      </c>
    </row>
    <row r="193" spans="47:49" ht="15" customHeight="1" x14ac:dyDescent="0.2">
      <c r="AU193" s="29">
        <v>131</v>
      </c>
      <c r="AV193" s="33" t="s">
        <v>223</v>
      </c>
      <c r="AW193" s="31" t="s">
        <v>5</v>
      </c>
    </row>
    <row r="194" spans="47:49" ht="15" customHeight="1" x14ac:dyDescent="0.2">
      <c r="AU194" s="29">
        <v>132</v>
      </c>
      <c r="AV194" s="33" t="s">
        <v>224</v>
      </c>
      <c r="AW194" s="31" t="s">
        <v>5</v>
      </c>
    </row>
    <row r="195" spans="47:49" ht="15" customHeight="1" x14ac:dyDescent="0.2">
      <c r="AU195" s="29">
        <v>133</v>
      </c>
      <c r="AV195" s="33" t="s">
        <v>52</v>
      </c>
      <c r="AW195" s="31" t="s">
        <v>5</v>
      </c>
    </row>
    <row r="196" spans="47:49" ht="15" customHeight="1" x14ac:dyDescent="0.2">
      <c r="AU196" s="29">
        <v>134</v>
      </c>
      <c r="AV196" s="33" t="s">
        <v>225</v>
      </c>
      <c r="AW196" s="31" t="s">
        <v>6</v>
      </c>
    </row>
    <row r="197" spans="47:49" ht="15" customHeight="1" x14ac:dyDescent="0.2">
      <c r="AU197" s="29">
        <v>135</v>
      </c>
      <c r="AV197" s="33" t="s">
        <v>53</v>
      </c>
      <c r="AW197" s="31" t="s">
        <v>6</v>
      </c>
    </row>
    <row r="198" spans="47:49" ht="15" customHeight="1" x14ac:dyDescent="0.2">
      <c r="AU198" s="29">
        <v>136</v>
      </c>
      <c r="AV198" s="33" t="s">
        <v>54</v>
      </c>
      <c r="AW198" s="31" t="s">
        <v>6</v>
      </c>
    </row>
    <row r="199" spans="47:49" ht="15" customHeight="1" x14ac:dyDescent="0.2">
      <c r="AU199" s="29">
        <v>137</v>
      </c>
      <c r="AV199" s="33" t="s">
        <v>226</v>
      </c>
      <c r="AW199" s="31" t="s">
        <v>5</v>
      </c>
    </row>
    <row r="200" spans="47:49" ht="15" customHeight="1" x14ac:dyDescent="0.2">
      <c r="AU200" s="29">
        <v>138</v>
      </c>
      <c r="AV200" s="33" t="s">
        <v>227</v>
      </c>
      <c r="AW200" s="31" t="s">
        <v>6</v>
      </c>
    </row>
    <row r="201" spans="47:49" ht="15" customHeight="1" x14ac:dyDescent="0.2">
      <c r="AU201" s="29">
        <v>139</v>
      </c>
      <c r="AV201" s="33" t="s">
        <v>228</v>
      </c>
      <c r="AW201" s="31" t="s">
        <v>6</v>
      </c>
    </row>
    <row r="202" spans="47:49" ht="15" customHeight="1" x14ac:dyDescent="0.2">
      <c r="AU202" s="29">
        <v>140</v>
      </c>
      <c r="AV202" s="33" t="s">
        <v>55</v>
      </c>
      <c r="AW202" s="31" t="s">
        <v>6</v>
      </c>
    </row>
    <row r="203" spans="47:49" ht="15" customHeight="1" x14ac:dyDescent="0.2">
      <c r="AU203" s="29">
        <v>141</v>
      </c>
      <c r="AV203" s="33" t="s">
        <v>229</v>
      </c>
      <c r="AW203" s="31" t="s">
        <v>6</v>
      </c>
    </row>
    <row r="204" spans="47:49" ht="15" customHeight="1" x14ac:dyDescent="0.2">
      <c r="AU204" s="29">
        <v>142</v>
      </c>
      <c r="AV204" s="35" t="s">
        <v>230</v>
      </c>
      <c r="AW204" s="31" t="s">
        <v>6</v>
      </c>
    </row>
    <row r="205" spans="47:49" ht="15" customHeight="1" x14ac:dyDescent="0.2">
      <c r="AU205" s="29">
        <v>143</v>
      </c>
      <c r="AV205" s="35" t="s">
        <v>231</v>
      </c>
      <c r="AW205" s="31" t="s">
        <v>5</v>
      </c>
    </row>
    <row r="206" spans="47:49" ht="15" customHeight="1" x14ac:dyDescent="0.2">
      <c r="AU206" s="29">
        <v>144</v>
      </c>
      <c r="AV206" s="35" t="s">
        <v>232</v>
      </c>
      <c r="AW206" s="31" t="s">
        <v>6</v>
      </c>
    </row>
    <row r="207" spans="47:49" ht="15" customHeight="1" x14ac:dyDescent="0.2">
      <c r="AU207" s="29">
        <v>145</v>
      </c>
      <c r="AV207" s="35" t="s">
        <v>233</v>
      </c>
      <c r="AW207" s="31" t="s">
        <v>6</v>
      </c>
    </row>
    <row r="208" spans="47:49" ht="15" customHeight="1" x14ac:dyDescent="0.2">
      <c r="AU208" s="29">
        <v>146</v>
      </c>
      <c r="AV208" s="35" t="s">
        <v>234</v>
      </c>
      <c r="AW208" s="31" t="s">
        <v>5</v>
      </c>
    </row>
    <row r="209" spans="47:49" ht="15" customHeight="1" x14ac:dyDescent="0.2">
      <c r="AU209" s="29">
        <v>147</v>
      </c>
      <c r="AV209" s="35" t="s">
        <v>56</v>
      </c>
      <c r="AW209" s="31" t="s">
        <v>6</v>
      </c>
    </row>
    <row r="210" spans="47:49" ht="15" customHeight="1" x14ac:dyDescent="0.2">
      <c r="AU210" s="29">
        <v>148</v>
      </c>
      <c r="AV210" s="32" t="s">
        <v>57</v>
      </c>
      <c r="AW210" s="31" t="s">
        <v>6</v>
      </c>
    </row>
    <row r="211" spans="47:49" ht="15" customHeight="1" x14ac:dyDescent="0.2">
      <c r="AU211" s="29">
        <v>149</v>
      </c>
      <c r="AV211" s="32" t="s">
        <v>235</v>
      </c>
      <c r="AW211" s="31" t="s">
        <v>6</v>
      </c>
    </row>
    <row r="212" spans="47:49" ht="15" customHeight="1" x14ac:dyDescent="0.2">
      <c r="AU212" s="29">
        <v>150</v>
      </c>
      <c r="AV212" s="32" t="s">
        <v>236</v>
      </c>
      <c r="AW212" s="31" t="s">
        <v>6</v>
      </c>
    </row>
    <row r="213" spans="47:49" ht="15" customHeight="1" x14ac:dyDescent="0.2">
      <c r="AU213" s="29">
        <v>151</v>
      </c>
      <c r="AV213" s="32" t="s">
        <v>237</v>
      </c>
      <c r="AW213" s="31" t="s">
        <v>6</v>
      </c>
    </row>
    <row r="214" spans="47:49" ht="15" customHeight="1" x14ac:dyDescent="0.2">
      <c r="AU214" s="29">
        <v>152</v>
      </c>
      <c r="AV214" s="33" t="s">
        <v>238</v>
      </c>
      <c r="AW214" s="31" t="s">
        <v>6</v>
      </c>
    </row>
    <row r="215" spans="47:49" ht="15" customHeight="1" x14ac:dyDescent="0.2">
      <c r="AU215" s="29">
        <v>153</v>
      </c>
      <c r="AV215" s="33" t="s">
        <v>58</v>
      </c>
      <c r="AW215" s="31" t="s">
        <v>6</v>
      </c>
    </row>
    <row r="216" spans="47:49" ht="15" customHeight="1" x14ac:dyDescent="0.2">
      <c r="AU216" s="29">
        <v>154</v>
      </c>
      <c r="AV216" s="33" t="s">
        <v>239</v>
      </c>
      <c r="AW216" s="31" t="s">
        <v>6</v>
      </c>
    </row>
    <row r="217" spans="47:49" ht="15" customHeight="1" x14ac:dyDescent="0.2">
      <c r="AU217" s="29">
        <v>155</v>
      </c>
      <c r="AV217" s="33" t="s">
        <v>59</v>
      </c>
      <c r="AW217" s="31" t="s">
        <v>5</v>
      </c>
    </row>
    <row r="218" spans="47:49" ht="15" customHeight="1" x14ac:dyDescent="0.2">
      <c r="AU218" s="29">
        <v>156</v>
      </c>
      <c r="AV218" s="33" t="s">
        <v>240</v>
      </c>
      <c r="AW218" s="31" t="s">
        <v>6</v>
      </c>
    </row>
    <row r="219" spans="47:49" ht="15" customHeight="1" x14ac:dyDescent="0.2">
      <c r="AU219" s="29">
        <v>157</v>
      </c>
      <c r="AV219" s="33" t="s">
        <v>241</v>
      </c>
      <c r="AW219" s="31" t="s">
        <v>5</v>
      </c>
    </row>
    <row r="220" spans="47:49" ht="15" customHeight="1" x14ac:dyDescent="0.2">
      <c r="AU220" s="29">
        <v>158</v>
      </c>
      <c r="AV220" s="34" t="s">
        <v>242</v>
      </c>
      <c r="AW220" s="31" t="s">
        <v>6</v>
      </c>
    </row>
    <row r="221" spans="47:49" ht="15" customHeight="1" x14ac:dyDescent="0.2">
      <c r="AU221" s="29">
        <v>159</v>
      </c>
      <c r="AV221" s="34" t="s">
        <v>243</v>
      </c>
      <c r="AW221" s="31" t="s">
        <v>6</v>
      </c>
    </row>
    <row r="222" spans="47:49" ht="15" customHeight="1" x14ac:dyDescent="0.2">
      <c r="AU222" s="29">
        <v>160</v>
      </c>
      <c r="AV222" s="34" t="s">
        <v>60</v>
      </c>
      <c r="AW222" s="31" t="s">
        <v>5</v>
      </c>
    </row>
    <row r="223" spans="47:49" ht="15" customHeight="1" x14ac:dyDescent="0.2">
      <c r="AU223" s="29">
        <v>161</v>
      </c>
      <c r="AV223" s="34" t="s">
        <v>244</v>
      </c>
      <c r="AW223" s="31" t="s">
        <v>6</v>
      </c>
    </row>
    <row r="224" spans="47:49" ht="15" customHeight="1" x14ac:dyDescent="0.2">
      <c r="AU224" s="29">
        <v>162</v>
      </c>
      <c r="AV224" s="34" t="s">
        <v>245</v>
      </c>
      <c r="AW224" s="31" t="s">
        <v>6</v>
      </c>
    </row>
    <row r="225" spans="47:49" ht="15" customHeight="1" x14ac:dyDescent="0.2">
      <c r="AU225" s="29">
        <v>163</v>
      </c>
      <c r="AV225" s="34" t="s">
        <v>246</v>
      </c>
      <c r="AW225" s="31" t="s">
        <v>5</v>
      </c>
    </row>
    <row r="226" spans="47:49" ht="15" customHeight="1" x14ac:dyDescent="0.2">
      <c r="AU226" s="29">
        <v>164</v>
      </c>
      <c r="AV226" s="34" t="s">
        <v>247</v>
      </c>
      <c r="AW226" s="31" t="s">
        <v>6</v>
      </c>
    </row>
    <row r="227" spans="47:49" ht="15" customHeight="1" x14ac:dyDescent="0.2">
      <c r="AU227" s="29">
        <v>165</v>
      </c>
      <c r="AV227" s="34" t="s">
        <v>248</v>
      </c>
      <c r="AW227" s="31" t="s">
        <v>6</v>
      </c>
    </row>
    <row r="228" spans="47:49" ht="15" customHeight="1" x14ac:dyDescent="0.2">
      <c r="AU228" s="29">
        <v>166</v>
      </c>
      <c r="AV228" s="34" t="s">
        <v>249</v>
      </c>
      <c r="AW228" s="31" t="s">
        <v>6</v>
      </c>
    </row>
    <row r="229" spans="47:49" ht="15" customHeight="1" x14ac:dyDescent="0.2">
      <c r="AU229" s="29">
        <v>167</v>
      </c>
      <c r="AV229" s="34" t="s">
        <v>250</v>
      </c>
      <c r="AW229" s="31" t="s">
        <v>5</v>
      </c>
    </row>
    <row r="230" spans="47:49" ht="15" customHeight="1" x14ac:dyDescent="0.2">
      <c r="AU230" s="29">
        <v>168</v>
      </c>
      <c r="AV230" s="34" t="s">
        <v>251</v>
      </c>
      <c r="AW230" s="31" t="s">
        <v>5</v>
      </c>
    </row>
    <row r="231" spans="47:49" ht="15" customHeight="1" x14ac:dyDescent="0.2">
      <c r="AU231" s="29">
        <v>169</v>
      </c>
      <c r="AV231" s="34" t="s">
        <v>252</v>
      </c>
      <c r="AW231" s="31" t="s">
        <v>6</v>
      </c>
    </row>
    <row r="232" spans="47:49" ht="15" customHeight="1" x14ac:dyDescent="0.2">
      <c r="AU232" s="29">
        <v>170</v>
      </c>
      <c r="AV232" s="34" t="s">
        <v>253</v>
      </c>
      <c r="AW232" s="31" t="s">
        <v>6</v>
      </c>
    </row>
    <row r="233" spans="47:49" ht="15" customHeight="1" x14ac:dyDescent="0.2">
      <c r="AU233" s="29">
        <v>171</v>
      </c>
      <c r="AV233" s="34" t="s">
        <v>254</v>
      </c>
      <c r="AW233" s="31" t="s">
        <v>5</v>
      </c>
    </row>
    <row r="234" spans="47:49" ht="15" customHeight="1" x14ac:dyDescent="0.2">
      <c r="AU234" s="29">
        <v>172</v>
      </c>
      <c r="AV234" s="36" t="s">
        <v>255</v>
      </c>
      <c r="AW234" s="31" t="s">
        <v>6</v>
      </c>
    </row>
    <row r="235" spans="47:49" ht="15" customHeight="1" x14ac:dyDescent="0.2">
      <c r="AU235" s="29">
        <v>173</v>
      </c>
      <c r="AV235" s="36" t="s">
        <v>256</v>
      </c>
      <c r="AW235" s="31" t="s">
        <v>5</v>
      </c>
    </row>
    <row r="236" spans="47:49" ht="15" customHeight="1" x14ac:dyDescent="0.2">
      <c r="AU236" s="29">
        <v>174</v>
      </c>
      <c r="AV236" s="36" t="s">
        <v>61</v>
      </c>
      <c r="AW236" s="31" t="s">
        <v>5</v>
      </c>
    </row>
    <row r="237" spans="47:49" ht="15" customHeight="1" x14ac:dyDescent="0.2">
      <c r="AU237" s="29">
        <v>175</v>
      </c>
      <c r="AV237" s="36" t="s">
        <v>257</v>
      </c>
      <c r="AW237" s="31" t="s">
        <v>5</v>
      </c>
    </row>
    <row r="238" spans="47:49" ht="15" customHeight="1" x14ac:dyDescent="0.2">
      <c r="AU238" s="29">
        <v>176</v>
      </c>
      <c r="AV238" s="36" t="s">
        <v>62</v>
      </c>
      <c r="AW238" s="31" t="s">
        <v>5</v>
      </c>
    </row>
    <row r="239" spans="47:49" ht="15" customHeight="1" x14ac:dyDescent="0.2">
      <c r="AU239" s="29">
        <v>177</v>
      </c>
      <c r="AV239" s="36" t="s">
        <v>258</v>
      </c>
      <c r="AW239" s="31" t="s">
        <v>5</v>
      </c>
    </row>
    <row r="240" spans="47:49" ht="15" customHeight="1" x14ac:dyDescent="0.2">
      <c r="AU240" s="29">
        <v>178</v>
      </c>
      <c r="AV240" s="36" t="s">
        <v>259</v>
      </c>
      <c r="AW240" s="31" t="s">
        <v>5</v>
      </c>
    </row>
    <row r="241" spans="47:49" ht="15" customHeight="1" x14ac:dyDescent="0.2">
      <c r="AU241" s="29">
        <v>179</v>
      </c>
      <c r="AV241" s="37" t="s">
        <v>260</v>
      </c>
      <c r="AW241" s="31" t="s">
        <v>6</v>
      </c>
    </row>
    <row r="242" spans="47:49" ht="15" customHeight="1" x14ac:dyDescent="0.2">
      <c r="AU242" s="29">
        <v>180</v>
      </c>
      <c r="AV242" s="37" t="s">
        <v>261</v>
      </c>
      <c r="AW242" s="31" t="s">
        <v>6</v>
      </c>
    </row>
    <row r="243" spans="47:49" ht="15" customHeight="1" x14ac:dyDescent="0.2">
      <c r="AU243" s="29">
        <v>181</v>
      </c>
      <c r="AV243" s="37" t="s">
        <v>262</v>
      </c>
      <c r="AW243" s="31" t="s">
        <v>6</v>
      </c>
    </row>
    <row r="244" spans="47:49" ht="15" customHeight="1" x14ac:dyDescent="0.2">
      <c r="AU244" s="29">
        <v>182</v>
      </c>
      <c r="AV244" s="33" t="s">
        <v>263</v>
      </c>
      <c r="AW244" s="31" t="s">
        <v>5</v>
      </c>
    </row>
    <row r="245" spans="47:49" ht="15" customHeight="1" x14ac:dyDescent="0.2">
      <c r="AU245" s="29">
        <v>183</v>
      </c>
      <c r="AV245" s="33" t="s">
        <v>264</v>
      </c>
      <c r="AW245" s="31" t="s">
        <v>5</v>
      </c>
    </row>
    <row r="246" spans="47:49" ht="15" customHeight="1" x14ac:dyDescent="0.2">
      <c r="AU246" s="29">
        <v>184</v>
      </c>
      <c r="AV246" s="33" t="s">
        <v>265</v>
      </c>
      <c r="AW246" s="31" t="s">
        <v>5</v>
      </c>
    </row>
    <row r="247" spans="47:49" ht="15" customHeight="1" x14ac:dyDescent="0.2">
      <c r="AU247" s="29">
        <v>185</v>
      </c>
      <c r="AV247" s="33" t="s">
        <v>63</v>
      </c>
      <c r="AW247" s="31" t="s">
        <v>6</v>
      </c>
    </row>
    <row r="248" spans="47:49" ht="15" customHeight="1" x14ac:dyDescent="0.2">
      <c r="AU248" s="29">
        <v>186</v>
      </c>
      <c r="AV248" s="33" t="s">
        <v>266</v>
      </c>
      <c r="AW248" s="31" t="s">
        <v>6</v>
      </c>
    </row>
    <row r="249" spans="47:49" ht="15" customHeight="1" x14ac:dyDescent="0.2">
      <c r="AU249" s="29">
        <v>187</v>
      </c>
      <c r="AV249" s="33" t="s">
        <v>64</v>
      </c>
      <c r="AW249" s="31" t="s">
        <v>6</v>
      </c>
    </row>
    <row r="250" spans="47:49" ht="15" customHeight="1" x14ac:dyDescent="0.2">
      <c r="AU250" s="29">
        <v>188</v>
      </c>
      <c r="AV250" s="33" t="s">
        <v>267</v>
      </c>
      <c r="AW250" s="31" t="s">
        <v>6</v>
      </c>
    </row>
    <row r="251" spans="47:49" ht="15" customHeight="1" x14ac:dyDescent="0.2">
      <c r="AU251" s="29">
        <v>189</v>
      </c>
      <c r="AV251" s="33" t="s">
        <v>268</v>
      </c>
      <c r="AW251" s="31" t="s">
        <v>5</v>
      </c>
    </row>
    <row r="252" spans="47:49" ht="15" customHeight="1" x14ac:dyDescent="0.2">
      <c r="AU252" s="29">
        <v>190</v>
      </c>
      <c r="AV252" s="33" t="s">
        <v>65</v>
      </c>
      <c r="AW252" s="31" t="s">
        <v>6</v>
      </c>
    </row>
    <row r="253" spans="47:49" ht="15" customHeight="1" x14ac:dyDescent="0.2">
      <c r="AU253" s="29">
        <v>191</v>
      </c>
      <c r="AV253" s="38" t="s">
        <v>66</v>
      </c>
      <c r="AW253" s="31" t="s">
        <v>6</v>
      </c>
    </row>
    <row r="254" spans="47:49" ht="15" customHeight="1" x14ac:dyDescent="0.2">
      <c r="AU254" s="29">
        <v>192</v>
      </c>
      <c r="AV254" s="38" t="s">
        <v>269</v>
      </c>
      <c r="AW254" s="31" t="s">
        <v>5</v>
      </c>
    </row>
    <row r="255" spans="47:49" ht="15" customHeight="1" x14ac:dyDescent="0.2">
      <c r="AU255" s="29">
        <v>193</v>
      </c>
      <c r="AV255" s="38" t="s">
        <v>270</v>
      </c>
      <c r="AW255" s="31" t="s">
        <v>6</v>
      </c>
    </row>
    <row r="256" spans="47:49" ht="15" customHeight="1" x14ac:dyDescent="0.2">
      <c r="AU256" s="29">
        <v>194</v>
      </c>
      <c r="AV256" s="38" t="s">
        <v>271</v>
      </c>
      <c r="AW256" s="31" t="s">
        <v>6</v>
      </c>
    </row>
    <row r="257" spans="47:49" ht="15" customHeight="1" x14ac:dyDescent="0.2">
      <c r="AU257" s="29">
        <v>195</v>
      </c>
      <c r="AV257" s="38" t="s">
        <v>272</v>
      </c>
      <c r="AW257" s="31" t="s">
        <v>6</v>
      </c>
    </row>
    <row r="258" spans="47:49" ht="15" customHeight="1" x14ac:dyDescent="0.2">
      <c r="AU258" s="29">
        <v>196</v>
      </c>
      <c r="AV258" s="38" t="s">
        <v>67</v>
      </c>
      <c r="AW258" s="31" t="s">
        <v>5</v>
      </c>
    </row>
    <row r="259" spans="47:49" ht="15" customHeight="1" x14ac:dyDescent="0.2">
      <c r="AU259" s="29">
        <v>197</v>
      </c>
      <c r="AV259" s="33" t="s">
        <v>317</v>
      </c>
      <c r="AW259" s="31" t="s">
        <v>6</v>
      </c>
    </row>
    <row r="260" spans="47:49" ht="15" customHeight="1" x14ac:dyDescent="0.2">
      <c r="AU260" s="29">
        <v>198</v>
      </c>
      <c r="AV260" s="33" t="s">
        <v>68</v>
      </c>
      <c r="AW260" s="31" t="s">
        <v>6</v>
      </c>
    </row>
    <row r="261" spans="47:49" ht="15" customHeight="1" x14ac:dyDescent="0.2">
      <c r="AU261" s="29">
        <v>199</v>
      </c>
      <c r="AV261" s="33" t="s">
        <v>69</v>
      </c>
      <c r="AW261" s="31" t="s">
        <v>6</v>
      </c>
    </row>
    <row r="262" spans="47:49" ht="15" customHeight="1" x14ac:dyDescent="0.2">
      <c r="AU262" s="29">
        <v>200</v>
      </c>
      <c r="AV262" s="33" t="s">
        <v>273</v>
      </c>
      <c r="AW262" s="31" t="s">
        <v>6</v>
      </c>
    </row>
    <row r="263" spans="47:49" ht="15" customHeight="1" x14ac:dyDescent="0.2">
      <c r="AU263" s="29">
        <v>201</v>
      </c>
      <c r="AV263" s="33" t="s">
        <v>70</v>
      </c>
      <c r="AW263" s="31" t="s">
        <v>6</v>
      </c>
    </row>
    <row r="264" spans="47:49" ht="15" customHeight="1" x14ac:dyDescent="0.2">
      <c r="AU264" s="29">
        <v>202</v>
      </c>
      <c r="AV264" s="33" t="s">
        <v>274</v>
      </c>
      <c r="AW264" s="31" t="s">
        <v>6</v>
      </c>
    </row>
    <row r="265" spans="47:49" ht="15" customHeight="1" x14ac:dyDescent="0.2">
      <c r="AU265" s="29">
        <v>203</v>
      </c>
      <c r="AV265" s="33" t="s">
        <v>71</v>
      </c>
      <c r="AW265" s="31" t="s">
        <v>6</v>
      </c>
    </row>
    <row r="266" spans="47:49" ht="15" customHeight="1" x14ac:dyDescent="0.2">
      <c r="AU266" s="29">
        <v>204</v>
      </c>
      <c r="AV266" s="33" t="s">
        <v>72</v>
      </c>
      <c r="AW266" s="31" t="s">
        <v>5</v>
      </c>
    </row>
    <row r="267" spans="47:49" ht="15" customHeight="1" x14ac:dyDescent="0.2">
      <c r="AU267" s="39">
        <v>205</v>
      </c>
      <c r="AV267" s="40" t="s">
        <v>117</v>
      </c>
      <c r="AW267" s="39" t="s">
        <v>6</v>
      </c>
    </row>
    <row r="268" spans="47:49" ht="15" customHeight="1" x14ac:dyDescent="0.2">
      <c r="AU268" s="41">
        <v>206</v>
      </c>
      <c r="AV268" s="40" t="s">
        <v>275</v>
      </c>
      <c r="AW268" s="39" t="s">
        <v>6</v>
      </c>
    </row>
    <row r="269" spans="47:49" ht="15" customHeight="1" x14ac:dyDescent="0.2">
      <c r="AU269" s="41">
        <v>207</v>
      </c>
      <c r="AV269" s="40" t="s">
        <v>118</v>
      </c>
      <c r="AW269" s="39" t="s">
        <v>6</v>
      </c>
    </row>
    <row r="270" spans="47:49" ht="15" customHeight="1" x14ac:dyDescent="0.2">
      <c r="AU270" s="41">
        <v>208</v>
      </c>
      <c r="AV270" s="40" t="s">
        <v>119</v>
      </c>
      <c r="AW270" s="39" t="s">
        <v>6</v>
      </c>
    </row>
    <row r="271" spans="47:49" ht="15" customHeight="1" x14ac:dyDescent="0.2">
      <c r="AU271" s="41">
        <v>209</v>
      </c>
      <c r="AV271" s="40" t="s">
        <v>276</v>
      </c>
      <c r="AW271" s="39" t="s">
        <v>5</v>
      </c>
    </row>
    <row r="272" spans="47:49" ht="15" customHeight="1" x14ac:dyDescent="0.2">
      <c r="AU272" s="41">
        <v>210</v>
      </c>
      <c r="AV272" s="40" t="s">
        <v>277</v>
      </c>
      <c r="AW272" s="39" t="s">
        <v>6</v>
      </c>
    </row>
    <row r="273" spans="47:49" ht="15" customHeight="1" x14ac:dyDescent="0.2">
      <c r="AU273" s="41">
        <v>211</v>
      </c>
      <c r="AV273" s="40" t="s">
        <v>120</v>
      </c>
      <c r="AW273" s="39" t="s">
        <v>6</v>
      </c>
    </row>
    <row r="274" spans="47:49" ht="15" customHeight="1" x14ac:dyDescent="0.2">
      <c r="AU274" s="41">
        <v>212</v>
      </c>
      <c r="AV274" s="42" t="s">
        <v>278</v>
      </c>
      <c r="AW274" s="39" t="s">
        <v>6</v>
      </c>
    </row>
    <row r="275" spans="47:49" ht="15" customHeight="1" x14ac:dyDescent="0.2">
      <c r="AU275" s="41">
        <v>213</v>
      </c>
      <c r="AV275" s="40" t="s">
        <v>121</v>
      </c>
      <c r="AW275" s="39" t="s">
        <v>6</v>
      </c>
    </row>
    <row r="276" spans="47:49" ht="15" customHeight="1" x14ac:dyDescent="0.2">
      <c r="AU276" s="41">
        <v>214</v>
      </c>
      <c r="AV276" s="43" t="s">
        <v>122</v>
      </c>
      <c r="AW276" s="39" t="s">
        <v>6</v>
      </c>
    </row>
    <row r="277" spans="47:49" ht="15" customHeight="1" x14ac:dyDescent="0.2">
      <c r="AU277" s="41">
        <v>215</v>
      </c>
      <c r="AV277" s="44" t="s">
        <v>279</v>
      </c>
      <c r="AW277" s="39" t="s">
        <v>6</v>
      </c>
    </row>
    <row r="278" spans="47:49" ht="15" customHeight="1" x14ac:dyDescent="0.2">
      <c r="AU278" s="41">
        <v>216</v>
      </c>
      <c r="AV278" s="44" t="s">
        <v>280</v>
      </c>
      <c r="AW278" s="39" t="s">
        <v>5</v>
      </c>
    </row>
    <row r="279" spans="47:49" ht="15" customHeight="1" x14ac:dyDescent="0.2">
      <c r="AU279" s="41">
        <v>217</v>
      </c>
      <c r="AV279" s="44" t="s">
        <v>123</v>
      </c>
      <c r="AW279" s="39" t="s">
        <v>5</v>
      </c>
    </row>
    <row r="280" spans="47:49" ht="15" customHeight="1" x14ac:dyDescent="0.2">
      <c r="AU280" s="41">
        <v>218</v>
      </c>
      <c r="AV280" s="43" t="s">
        <v>281</v>
      </c>
      <c r="AW280" s="39" t="s">
        <v>6</v>
      </c>
    </row>
    <row r="281" spans="47:49" ht="15" customHeight="1" x14ac:dyDescent="0.2">
      <c r="AU281" s="41">
        <v>219</v>
      </c>
      <c r="AV281" s="44" t="s">
        <v>124</v>
      </c>
      <c r="AW281" s="39" t="s">
        <v>6</v>
      </c>
    </row>
    <row r="282" spans="47:49" ht="15" customHeight="1" x14ac:dyDescent="0.2">
      <c r="AU282" s="41">
        <v>220</v>
      </c>
      <c r="AV282" s="44" t="s">
        <v>125</v>
      </c>
      <c r="AW282" s="39" t="s">
        <v>6</v>
      </c>
    </row>
    <row r="283" spans="47:49" ht="15" customHeight="1" x14ac:dyDescent="0.2">
      <c r="AU283" s="41">
        <v>221</v>
      </c>
      <c r="AV283" s="44" t="s">
        <v>126</v>
      </c>
      <c r="AW283" s="39" t="s">
        <v>6</v>
      </c>
    </row>
    <row r="284" spans="47:49" ht="15" customHeight="1" x14ac:dyDescent="0.2">
      <c r="AU284" s="41">
        <v>222</v>
      </c>
      <c r="AV284" s="44" t="s">
        <v>127</v>
      </c>
      <c r="AW284" s="39" t="s">
        <v>6</v>
      </c>
    </row>
    <row r="285" spans="47:49" ht="15" customHeight="1" x14ac:dyDescent="0.2">
      <c r="AU285" s="41">
        <v>223</v>
      </c>
      <c r="AV285" s="44" t="s">
        <v>128</v>
      </c>
      <c r="AW285" s="39" t="s">
        <v>6</v>
      </c>
    </row>
    <row r="286" spans="47:49" ht="15" customHeight="1" x14ac:dyDescent="0.2">
      <c r="AU286" s="41">
        <v>224</v>
      </c>
      <c r="AV286" s="44" t="s">
        <v>282</v>
      </c>
      <c r="AW286" s="39" t="s">
        <v>6</v>
      </c>
    </row>
    <row r="287" spans="47:49" ht="15" customHeight="1" x14ac:dyDescent="0.2">
      <c r="AU287" s="41">
        <v>225</v>
      </c>
      <c r="AV287" s="44" t="s">
        <v>129</v>
      </c>
      <c r="AW287" s="39" t="s">
        <v>6</v>
      </c>
    </row>
    <row r="288" spans="47:49" ht="15" customHeight="1" x14ac:dyDescent="0.2">
      <c r="AU288" s="41">
        <v>226</v>
      </c>
      <c r="AV288" s="44" t="s">
        <v>283</v>
      </c>
      <c r="AW288" s="39" t="s">
        <v>6</v>
      </c>
    </row>
    <row r="289" spans="47:49" ht="15" customHeight="1" x14ac:dyDescent="0.2">
      <c r="AU289" s="41">
        <v>227</v>
      </c>
      <c r="AV289" s="45" t="s">
        <v>130</v>
      </c>
      <c r="AW289" s="39" t="s">
        <v>6</v>
      </c>
    </row>
    <row r="290" spans="47:49" ht="15" customHeight="1" x14ac:dyDescent="0.2">
      <c r="AU290" s="41">
        <v>228</v>
      </c>
      <c r="AV290" s="45" t="s">
        <v>131</v>
      </c>
      <c r="AW290" s="39" t="s">
        <v>6</v>
      </c>
    </row>
    <row r="291" spans="47:49" ht="15" customHeight="1" x14ac:dyDescent="0.2">
      <c r="AU291" s="41">
        <v>229</v>
      </c>
      <c r="AV291" s="45" t="s">
        <v>132</v>
      </c>
      <c r="AW291" s="39" t="s">
        <v>6</v>
      </c>
    </row>
    <row r="292" spans="47:49" ht="15" customHeight="1" x14ac:dyDescent="0.2">
      <c r="AU292" s="41">
        <v>230</v>
      </c>
      <c r="AV292" s="45" t="s">
        <v>133</v>
      </c>
      <c r="AW292" s="39" t="s">
        <v>6</v>
      </c>
    </row>
    <row r="293" spans="47:49" ht="15" customHeight="1" x14ac:dyDescent="0.2">
      <c r="AU293" s="41">
        <v>231</v>
      </c>
      <c r="AV293" s="45" t="s">
        <v>134</v>
      </c>
      <c r="AW293" s="39" t="s">
        <v>6</v>
      </c>
    </row>
    <row r="294" spans="47:49" ht="15" customHeight="1" x14ac:dyDescent="0.2">
      <c r="AU294" s="41">
        <v>232</v>
      </c>
      <c r="AV294" s="45" t="s">
        <v>135</v>
      </c>
      <c r="AW294" s="39" t="s">
        <v>6</v>
      </c>
    </row>
    <row r="295" spans="47:49" ht="15" customHeight="1" x14ac:dyDescent="0.2">
      <c r="AU295" s="41">
        <v>233</v>
      </c>
      <c r="AV295" s="45" t="s">
        <v>284</v>
      </c>
      <c r="AW295" s="39" t="s">
        <v>6</v>
      </c>
    </row>
    <row r="296" spans="47:49" ht="15" customHeight="1" x14ac:dyDescent="0.2">
      <c r="AU296" s="41">
        <v>234</v>
      </c>
      <c r="AV296" s="45" t="s">
        <v>136</v>
      </c>
      <c r="AW296" s="39" t="s">
        <v>6</v>
      </c>
    </row>
    <row r="297" spans="47:49" ht="15" customHeight="1" x14ac:dyDescent="0.2">
      <c r="AU297" s="41">
        <v>235</v>
      </c>
      <c r="AV297" s="45" t="s">
        <v>137</v>
      </c>
      <c r="AW297" s="39" t="s">
        <v>6</v>
      </c>
    </row>
    <row r="298" spans="47:49" ht="15" customHeight="1" x14ac:dyDescent="0.2">
      <c r="AU298" s="41">
        <v>236</v>
      </c>
      <c r="AV298" s="45" t="s">
        <v>138</v>
      </c>
      <c r="AW298" s="39" t="s">
        <v>6</v>
      </c>
    </row>
    <row r="299" spans="47:49" ht="15" customHeight="1" x14ac:dyDescent="0.2">
      <c r="AU299" s="41">
        <v>237</v>
      </c>
      <c r="AV299" s="45" t="s">
        <v>139</v>
      </c>
      <c r="AW299" s="39" t="s">
        <v>6</v>
      </c>
    </row>
    <row r="300" spans="47:49" ht="15" customHeight="1" x14ac:dyDescent="0.2">
      <c r="AU300" s="41">
        <v>238</v>
      </c>
      <c r="AV300" s="44" t="s">
        <v>285</v>
      </c>
      <c r="AW300" s="39" t="s">
        <v>6</v>
      </c>
    </row>
    <row r="301" spans="47:49" ht="15" customHeight="1" x14ac:dyDescent="0.2">
      <c r="AU301" s="41">
        <v>239</v>
      </c>
      <c r="AV301" s="44" t="s">
        <v>286</v>
      </c>
      <c r="AW301" s="39" t="s">
        <v>6</v>
      </c>
    </row>
    <row r="302" spans="47:49" ht="15" customHeight="1" x14ac:dyDescent="0.2">
      <c r="AU302" s="41">
        <v>240</v>
      </c>
      <c r="AV302" s="44" t="s">
        <v>287</v>
      </c>
      <c r="AW302" s="39" t="s">
        <v>6</v>
      </c>
    </row>
    <row r="303" spans="47:49" ht="15" customHeight="1" x14ac:dyDescent="0.2">
      <c r="AU303" s="41">
        <v>241</v>
      </c>
      <c r="AV303" s="44" t="s">
        <v>288</v>
      </c>
      <c r="AW303" s="39" t="s">
        <v>6</v>
      </c>
    </row>
    <row r="304" spans="47:49" ht="15" customHeight="1" x14ac:dyDescent="0.2">
      <c r="AU304" s="41">
        <v>242</v>
      </c>
      <c r="AV304" s="44" t="s">
        <v>289</v>
      </c>
      <c r="AW304" s="39" t="s">
        <v>6</v>
      </c>
    </row>
    <row r="305" spans="47:49" ht="15" customHeight="1" x14ac:dyDescent="0.2">
      <c r="AU305" s="41">
        <v>243</v>
      </c>
      <c r="AV305" s="44" t="s">
        <v>290</v>
      </c>
      <c r="AW305" s="39" t="s">
        <v>6</v>
      </c>
    </row>
    <row r="306" spans="47:49" ht="15" customHeight="1" x14ac:dyDescent="0.2">
      <c r="AU306" s="41">
        <v>244</v>
      </c>
      <c r="AV306" s="44" t="s">
        <v>291</v>
      </c>
      <c r="AW306" s="39" t="s">
        <v>6</v>
      </c>
    </row>
    <row r="307" spans="47:49" ht="15" customHeight="1" x14ac:dyDescent="0.2">
      <c r="AU307" s="41">
        <v>245</v>
      </c>
      <c r="AV307" s="44" t="s">
        <v>292</v>
      </c>
      <c r="AW307" s="39" t="s">
        <v>6</v>
      </c>
    </row>
    <row r="308" spans="47:49" ht="15" customHeight="1" x14ac:dyDescent="0.2">
      <c r="AU308" s="41">
        <v>246</v>
      </c>
      <c r="AV308" s="44" t="s">
        <v>293</v>
      </c>
      <c r="AW308" s="39" t="s">
        <v>6</v>
      </c>
    </row>
    <row r="309" spans="47:49" ht="15" customHeight="1" x14ac:dyDescent="0.2">
      <c r="AU309" s="41">
        <v>247</v>
      </c>
      <c r="AV309" s="44" t="s">
        <v>294</v>
      </c>
      <c r="AW309" s="39" t="s">
        <v>6</v>
      </c>
    </row>
    <row r="310" spans="47:49" ht="15" customHeight="1" x14ac:dyDescent="0.2">
      <c r="AU310" s="41">
        <v>248</v>
      </c>
      <c r="AV310" s="44" t="s">
        <v>295</v>
      </c>
      <c r="AW310" s="39" t="s">
        <v>6</v>
      </c>
    </row>
    <row r="311" spans="47:49" ht="15" customHeight="1" x14ac:dyDescent="0.2">
      <c r="AU311" s="41">
        <v>249</v>
      </c>
      <c r="AV311" s="44" t="s">
        <v>296</v>
      </c>
      <c r="AW311" s="39" t="s">
        <v>6</v>
      </c>
    </row>
    <row r="312" spans="47:49" ht="15" customHeight="1" x14ac:dyDescent="0.2">
      <c r="AU312" s="41">
        <v>250</v>
      </c>
      <c r="AV312" s="44" t="s">
        <v>297</v>
      </c>
      <c r="AW312" s="39" t="s">
        <v>5</v>
      </c>
    </row>
    <row r="313" spans="47:49" ht="15" customHeight="1" x14ac:dyDescent="0.2">
      <c r="AU313" s="41">
        <v>251</v>
      </c>
      <c r="AV313" s="44" t="s">
        <v>298</v>
      </c>
      <c r="AW313" s="39" t="s">
        <v>5</v>
      </c>
    </row>
    <row r="314" spans="47:49" ht="15" customHeight="1" x14ac:dyDescent="0.2">
      <c r="AU314" s="41">
        <v>252</v>
      </c>
      <c r="AV314" s="44" t="s">
        <v>299</v>
      </c>
      <c r="AW314" s="39" t="s">
        <v>6</v>
      </c>
    </row>
    <row r="315" spans="47:49" ht="15" customHeight="1" x14ac:dyDescent="0.2">
      <c r="AU315" s="41">
        <v>253</v>
      </c>
      <c r="AV315" s="44" t="s">
        <v>300</v>
      </c>
      <c r="AW315" s="39" t="s">
        <v>6</v>
      </c>
    </row>
    <row r="316" spans="47:49" ht="15" customHeight="1" x14ac:dyDescent="0.2">
      <c r="AU316" s="41">
        <v>254</v>
      </c>
      <c r="AV316" s="44" t="s">
        <v>301</v>
      </c>
      <c r="AW316" s="39" t="s">
        <v>6</v>
      </c>
    </row>
    <row r="317" spans="47:49" ht="15" customHeight="1" x14ac:dyDescent="0.2">
      <c r="AU317" s="41">
        <v>255</v>
      </c>
      <c r="AV317" s="44" t="s">
        <v>302</v>
      </c>
      <c r="AW317" s="39" t="s">
        <v>6</v>
      </c>
    </row>
    <row r="318" spans="47:49" ht="15" customHeight="1" x14ac:dyDescent="0.2">
      <c r="AU318" s="41">
        <v>256</v>
      </c>
      <c r="AV318" s="44" t="s">
        <v>303</v>
      </c>
      <c r="AW318" s="39" t="s">
        <v>6</v>
      </c>
    </row>
    <row r="319" spans="47:49" ht="15" customHeight="1" x14ac:dyDescent="0.2">
      <c r="AU319" s="41">
        <v>257</v>
      </c>
      <c r="AV319" s="44" t="s">
        <v>318</v>
      </c>
      <c r="AW319" s="39" t="s">
        <v>5</v>
      </c>
    </row>
    <row r="320" spans="47:49" ht="15" customHeight="1" x14ac:dyDescent="0.2">
      <c r="AU320" s="41">
        <v>258</v>
      </c>
      <c r="AV320" s="44" t="s">
        <v>304</v>
      </c>
      <c r="AW320" s="39" t="s">
        <v>5</v>
      </c>
    </row>
    <row r="321" spans="47:49" ht="15" customHeight="1" x14ac:dyDescent="0.2">
      <c r="AU321" s="41">
        <v>259</v>
      </c>
      <c r="AV321" s="44" t="s">
        <v>305</v>
      </c>
      <c r="AW321" s="39" t="s">
        <v>5</v>
      </c>
    </row>
    <row r="322" spans="47:49" ht="15" customHeight="1" x14ac:dyDescent="0.2">
      <c r="AU322" s="41">
        <v>260</v>
      </c>
      <c r="AV322" s="44" t="s">
        <v>319</v>
      </c>
      <c r="AW322" s="39" t="s">
        <v>6</v>
      </c>
    </row>
    <row r="323" spans="47:49" ht="15" customHeight="1" x14ac:dyDescent="0.2">
      <c r="AU323" s="41">
        <v>261</v>
      </c>
      <c r="AV323" s="44" t="s">
        <v>306</v>
      </c>
      <c r="AW323" s="39" t="s">
        <v>6</v>
      </c>
    </row>
    <row r="324" spans="47:49" ht="15" customHeight="1" x14ac:dyDescent="0.2">
      <c r="AU324" s="41">
        <v>262</v>
      </c>
      <c r="AV324" s="44" t="s">
        <v>307</v>
      </c>
      <c r="AW324" s="39" t="s">
        <v>6</v>
      </c>
    </row>
    <row r="325" spans="47:49" ht="15" customHeight="1" x14ac:dyDescent="0.2">
      <c r="AU325" s="41">
        <v>263</v>
      </c>
      <c r="AV325" s="44" t="s">
        <v>308</v>
      </c>
      <c r="AW325" s="39" t="s">
        <v>6</v>
      </c>
    </row>
    <row r="326" spans="47:49" ht="15" customHeight="1" x14ac:dyDescent="0.2">
      <c r="AU326" s="41">
        <v>264</v>
      </c>
      <c r="AV326" s="44" t="s">
        <v>309</v>
      </c>
      <c r="AW326" s="39" t="s">
        <v>6</v>
      </c>
    </row>
    <row r="327" spans="47:49" ht="15" customHeight="1" x14ac:dyDescent="0.2">
      <c r="AU327" s="41">
        <v>265</v>
      </c>
      <c r="AV327" s="44" t="s">
        <v>310</v>
      </c>
      <c r="AW327" s="39" t="s">
        <v>5</v>
      </c>
    </row>
    <row r="328" spans="47:49" ht="15" customHeight="1" x14ac:dyDescent="0.2">
      <c r="AU328" s="41">
        <v>266</v>
      </c>
      <c r="AV328" s="44" t="s">
        <v>311</v>
      </c>
      <c r="AW328" s="39" t="s">
        <v>6</v>
      </c>
    </row>
    <row r="329" spans="47:49" ht="15" customHeight="1" x14ac:dyDescent="0.2">
      <c r="AU329" s="41">
        <v>267</v>
      </c>
      <c r="AV329" s="44" t="s">
        <v>312</v>
      </c>
      <c r="AW329" s="39" t="s">
        <v>6</v>
      </c>
    </row>
    <row r="330" spans="47:49" ht="15" customHeight="1" x14ac:dyDescent="0.2">
      <c r="AU330" s="41">
        <v>268</v>
      </c>
      <c r="AV330" s="44" t="s">
        <v>313</v>
      </c>
      <c r="AW330" s="39" t="s">
        <v>6</v>
      </c>
    </row>
    <row r="331" spans="47:49" ht="15" customHeight="1" x14ac:dyDescent="0.2">
      <c r="AU331" s="41">
        <v>269</v>
      </c>
      <c r="AV331" s="44" t="s">
        <v>320</v>
      </c>
      <c r="AW331" s="39" t="s">
        <v>5</v>
      </c>
    </row>
    <row r="332" spans="47:49" ht="15" customHeight="1" x14ac:dyDescent="0.2">
      <c r="AU332" s="41">
        <v>270</v>
      </c>
      <c r="AV332" s="44" t="s">
        <v>321</v>
      </c>
      <c r="AW332" s="39" t="s">
        <v>5</v>
      </c>
    </row>
    <row r="333" spans="47:49" ht="15" customHeight="1" x14ac:dyDescent="0.2">
      <c r="AU333" s="41">
        <v>271</v>
      </c>
      <c r="AV333" s="44" t="s">
        <v>322</v>
      </c>
      <c r="AW333" s="39" t="s">
        <v>6</v>
      </c>
    </row>
    <row r="334" spans="47:49" ht="15" customHeight="1" x14ac:dyDescent="0.2">
      <c r="AU334" s="41">
        <v>272</v>
      </c>
      <c r="AV334" s="44" t="s">
        <v>323</v>
      </c>
      <c r="AW334" s="39" t="s">
        <v>5</v>
      </c>
    </row>
    <row r="335" spans="47:49" ht="15" customHeight="1" x14ac:dyDescent="0.2">
      <c r="AU335" s="41">
        <v>273</v>
      </c>
      <c r="AV335" s="44" t="s">
        <v>324</v>
      </c>
      <c r="AW335" s="39" t="s">
        <v>6</v>
      </c>
    </row>
    <row r="336" spans="47:49" ht="15" customHeight="1" x14ac:dyDescent="0.2">
      <c r="AU336" s="41">
        <v>274</v>
      </c>
      <c r="AV336" s="44" t="s">
        <v>325</v>
      </c>
      <c r="AW336" s="39" t="s">
        <v>6</v>
      </c>
    </row>
    <row r="337" spans="47:49" ht="15" customHeight="1" x14ac:dyDescent="0.2">
      <c r="AU337" s="41">
        <v>275</v>
      </c>
      <c r="AV337" s="44" t="s">
        <v>326</v>
      </c>
      <c r="AW337" s="39" t="s">
        <v>5</v>
      </c>
    </row>
    <row r="338" spans="47:49" ht="15" customHeight="1" x14ac:dyDescent="0.2">
      <c r="AU338" s="41">
        <v>276</v>
      </c>
      <c r="AV338" s="44" t="s">
        <v>327</v>
      </c>
      <c r="AW338" s="39" t="s">
        <v>5</v>
      </c>
    </row>
    <row r="339" spans="47:49" ht="15" customHeight="1" x14ac:dyDescent="0.2">
      <c r="AU339" s="41">
        <v>277</v>
      </c>
      <c r="AV339" s="44" t="s">
        <v>328</v>
      </c>
      <c r="AW339" s="39" t="s">
        <v>6</v>
      </c>
    </row>
    <row r="340" spans="47:49" ht="15" customHeight="1" x14ac:dyDescent="0.2">
      <c r="AU340" s="41">
        <v>278</v>
      </c>
      <c r="AV340" s="44" t="s">
        <v>329</v>
      </c>
      <c r="AW340" s="39" t="s">
        <v>5</v>
      </c>
    </row>
    <row r="341" spans="47:49" ht="15" customHeight="1" x14ac:dyDescent="0.2">
      <c r="AU341" s="41">
        <v>279</v>
      </c>
      <c r="AV341" s="44" t="s">
        <v>330</v>
      </c>
      <c r="AW341" s="39" t="s">
        <v>6</v>
      </c>
    </row>
    <row r="342" spans="47:49" ht="15" customHeight="1" x14ac:dyDescent="0.2">
      <c r="AU342" s="41">
        <v>280</v>
      </c>
      <c r="AV342" s="44" t="s">
        <v>331</v>
      </c>
      <c r="AW342" s="39" t="s">
        <v>5</v>
      </c>
    </row>
    <row r="343" spans="47:49" ht="15" customHeight="1" x14ac:dyDescent="0.2">
      <c r="AU343" s="41">
        <v>281</v>
      </c>
      <c r="AV343" s="44" t="s">
        <v>332</v>
      </c>
      <c r="AW343" s="39" t="s">
        <v>6</v>
      </c>
    </row>
    <row r="344" spans="47:49" ht="15" customHeight="1" x14ac:dyDescent="0.2">
      <c r="AU344" s="41">
        <v>282</v>
      </c>
      <c r="AV344" s="44" t="s">
        <v>333</v>
      </c>
      <c r="AW344" s="39" t="s">
        <v>6</v>
      </c>
    </row>
    <row r="345" spans="47:49" ht="15" customHeight="1" x14ac:dyDescent="0.2">
      <c r="AU345" s="41">
        <v>283</v>
      </c>
      <c r="AV345" s="44" t="s">
        <v>334</v>
      </c>
      <c r="AW345" s="39" t="s">
        <v>6</v>
      </c>
    </row>
    <row r="346" spans="47:49" ht="15" customHeight="1" x14ac:dyDescent="0.2">
      <c r="AU346" s="41">
        <v>284</v>
      </c>
      <c r="AV346" s="44" t="s">
        <v>335</v>
      </c>
      <c r="AW346" s="39" t="s">
        <v>5</v>
      </c>
    </row>
    <row r="347" spans="47:49" ht="15" customHeight="1" x14ac:dyDescent="0.2">
      <c r="AU347" s="41">
        <v>285</v>
      </c>
      <c r="AV347" s="44" t="s">
        <v>338</v>
      </c>
      <c r="AW347" s="39" t="s">
        <v>6</v>
      </c>
    </row>
    <row r="348" spans="47:49" ht="15" customHeight="1" x14ac:dyDescent="0.2">
      <c r="AU348" s="41">
        <v>286</v>
      </c>
      <c r="AV348" s="44" t="s">
        <v>339</v>
      </c>
      <c r="AW348" s="39" t="s">
        <v>5</v>
      </c>
    </row>
    <row r="349" spans="47:49" ht="15" customHeight="1" x14ac:dyDescent="0.2">
      <c r="AU349" s="41">
        <v>287</v>
      </c>
      <c r="AV349" s="44" t="s">
        <v>340</v>
      </c>
      <c r="AW349" s="39" t="s">
        <v>6</v>
      </c>
    </row>
    <row r="350" spans="47:49" ht="15" customHeight="1" x14ac:dyDescent="0.2">
      <c r="AU350" s="41">
        <v>288</v>
      </c>
      <c r="AV350" s="44" t="s">
        <v>342</v>
      </c>
      <c r="AW350" s="39" t="s">
        <v>5</v>
      </c>
    </row>
    <row r="351" spans="47:49" ht="15" customHeight="1" x14ac:dyDescent="0.2">
      <c r="AU351" s="41">
        <v>289</v>
      </c>
      <c r="AV351" s="44" t="s">
        <v>343</v>
      </c>
      <c r="AW351" s="39" t="s">
        <v>6</v>
      </c>
    </row>
    <row r="352" spans="47:49" ht="15" customHeight="1" x14ac:dyDescent="0.2">
      <c r="AU352" s="41">
        <v>290</v>
      </c>
      <c r="AV352" s="44" t="s">
        <v>341</v>
      </c>
      <c r="AW352" s="39" t="s">
        <v>5</v>
      </c>
    </row>
    <row r="353" spans="47:49" ht="15" customHeight="1" x14ac:dyDescent="0.2">
      <c r="AU353" s="41">
        <v>291</v>
      </c>
      <c r="AV353" s="44" t="s">
        <v>344</v>
      </c>
      <c r="AW353" s="39" t="s">
        <v>5</v>
      </c>
    </row>
    <row r="354" spans="47:49" ht="15" customHeight="1" x14ac:dyDescent="0.2">
      <c r="AU354" s="41">
        <v>292</v>
      </c>
      <c r="AV354" s="44" t="s">
        <v>345</v>
      </c>
      <c r="AW354" s="39" t="s">
        <v>5</v>
      </c>
    </row>
    <row r="355" spans="47:49" ht="15" customHeight="1" x14ac:dyDescent="0.2">
      <c r="AU355" s="41">
        <v>293</v>
      </c>
      <c r="AV355" s="44" t="s">
        <v>346</v>
      </c>
      <c r="AW355" s="39" t="s">
        <v>6</v>
      </c>
    </row>
    <row r="356" spans="47:49" ht="15" customHeight="1" x14ac:dyDescent="0.2">
      <c r="AU356" s="41">
        <v>294</v>
      </c>
      <c r="AV356" s="44" t="s">
        <v>347</v>
      </c>
      <c r="AW356" s="39" t="s">
        <v>5</v>
      </c>
    </row>
    <row r="357" spans="47:49" ht="15" customHeight="1" x14ac:dyDescent="0.2">
      <c r="AU357" s="41">
        <v>295</v>
      </c>
      <c r="AV357" s="44" t="s">
        <v>348</v>
      </c>
      <c r="AW357" s="39" t="s">
        <v>6</v>
      </c>
    </row>
    <row r="358" spans="47:49" ht="15" customHeight="1" x14ac:dyDescent="0.2">
      <c r="AU358" s="41">
        <v>296</v>
      </c>
      <c r="AV358" s="44" t="s">
        <v>349</v>
      </c>
      <c r="AW358" s="39" t="s">
        <v>5</v>
      </c>
    </row>
    <row r="359" spans="47:49" ht="15" customHeight="1" x14ac:dyDescent="0.2">
      <c r="AU359" s="41">
        <v>297</v>
      </c>
      <c r="AV359" s="22" t="s">
        <v>350</v>
      </c>
      <c r="AW359" s="39" t="s">
        <v>5</v>
      </c>
    </row>
    <row r="360" spans="47:49" ht="15" customHeight="1" x14ac:dyDescent="0.2">
      <c r="AU360" s="41">
        <v>298</v>
      </c>
      <c r="AV360" s="22" t="s">
        <v>351</v>
      </c>
      <c r="AW360" s="39" t="s">
        <v>5</v>
      </c>
    </row>
    <row r="361" spans="47:49" ht="15" customHeight="1" x14ac:dyDescent="0.2">
      <c r="AU361" s="41">
        <v>299</v>
      </c>
      <c r="AV361" s="22" t="s">
        <v>352</v>
      </c>
      <c r="AW361" s="39" t="s">
        <v>5</v>
      </c>
    </row>
    <row r="362" spans="47:49" ht="15" customHeight="1" x14ac:dyDescent="0.2">
      <c r="AU362" s="26">
        <v>300</v>
      </c>
      <c r="AV362" s="27" t="s">
        <v>353</v>
      </c>
      <c r="AW362" s="28" t="s">
        <v>6</v>
      </c>
    </row>
  </sheetData>
  <sheetProtection algorithmName="SHA-512" hashValue="rBlok9GGHHzFvz/1p3sNrQP1PjvuPTvEl0rvGo8mTj/GFnA/KoVmLAvsgdB5W/2u29vCzsB3Z0v3VtZLDkRddA==" saltValue="gp/en0+qTxsnZqYjkakvXA==" spinCount="100000" sheet="1" objects="1" scenarios="1"/>
  <mergeCells count="41">
    <mergeCell ref="B50:Q50"/>
    <mergeCell ref="V50:AC50"/>
    <mergeCell ref="V51:AC51"/>
    <mergeCell ref="G19:AR20"/>
    <mergeCell ref="G33:AR33"/>
    <mergeCell ref="C33:E33"/>
    <mergeCell ref="F30:N30"/>
    <mergeCell ref="C32:AR32"/>
    <mergeCell ref="G29:AR29"/>
    <mergeCell ref="G26:AR26"/>
    <mergeCell ref="G23:AR23"/>
    <mergeCell ref="B41:AR47"/>
    <mergeCell ref="O30:V30"/>
    <mergeCell ref="C28:AR28"/>
    <mergeCell ref="C22:AR22"/>
    <mergeCell ref="C25:AR25"/>
    <mergeCell ref="G6:AR6"/>
    <mergeCell ref="B10:J10"/>
    <mergeCell ref="B11:J11"/>
    <mergeCell ref="K10:S10"/>
    <mergeCell ref="G7:AR7"/>
    <mergeCell ref="B8:F8"/>
    <mergeCell ref="B9:F9"/>
    <mergeCell ref="G8:AR8"/>
    <mergeCell ref="K11:S11"/>
    <mergeCell ref="B6:F6"/>
    <mergeCell ref="B14:J14"/>
    <mergeCell ref="C29:E29"/>
    <mergeCell ref="C18:AR18"/>
    <mergeCell ref="K14:S14"/>
    <mergeCell ref="B7:F7"/>
    <mergeCell ref="B15:J15"/>
    <mergeCell ref="C20:E20"/>
    <mergeCell ref="C23:E23"/>
    <mergeCell ref="G9:AR9"/>
    <mergeCell ref="B13:J13"/>
    <mergeCell ref="K13:S13"/>
    <mergeCell ref="K16:S16"/>
    <mergeCell ref="K15:S15"/>
    <mergeCell ref="C26:E26"/>
    <mergeCell ref="B16:J16"/>
  </mergeCells>
  <phoneticPr fontId="8" type="noConversion"/>
  <conditionalFormatting sqref="AU54:AW57 BF297:BH65536 BF49:BH57 B48:AR65536 U15:AD17 BI49:BJ59 BK49:BR65536 BI84:BJ65536 CE3:IV33 AU3 H7:AR7 H5:AR5 T9:T17 AS3:AT33 F31:N31 B20:F20 U9:AD13 B5:G12 H9:S12 B13:S17 AN9:AR17 AE9:AM12 AE17:AM17 AU5:CD33 AX61:AX266 B40 B32:C32 AT34:AT36 AU34:AW50 AX34:AX57 A3:A65536 AY34:AY65536 BA34:BR48 AZ34:AZ47 BS34:IV65536 AS37:AT65536 AZ49:BE65536 B33:G33 F29:G29 O30:AR31 F27:AR27 F26:G26 F24:AR24 F23:G23 B21:AR21 G19 B18 AS35:AS36 B23:E24 B22:C22 B26:E27 B25:C25 B29:E31 B28:C28 AX313:AX349 AX360:AX65536 AU61:AW65536">
    <cfRule type="cellIs" dxfId="2" priority="5" stopIfTrue="1" operator="equal">
      <formula>0</formula>
    </cfRule>
  </conditionalFormatting>
  <conditionalFormatting sqref="B34:AS34 B35:B36">
    <cfRule type="cellIs" dxfId="1" priority="2" stopIfTrue="1" operator="equal">
      <formula>0</formula>
    </cfRule>
  </conditionalFormatting>
  <conditionalFormatting sqref="C18">
    <cfRule type="cellIs" dxfId="0" priority="1" stopIfTrue="1" operator="equal">
      <formula>0</formula>
    </cfRule>
  </conditionalFormatting>
  <dataValidations count="2">
    <dataValidation type="list" allowBlank="1" showInputMessage="1" showErrorMessage="1" sqref="C20:E20 C33:E33 C29:E29 C23:E23 C26:E26" xr:uid="{00000000-0002-0000-0000-000000000000}">
      <formula1>$AY$61:$AY$63</formula1>
    </dataValidation>
    <dataValidation type="list" allowBlank="1" showInputMessage="1" showErrorMessage="1" sqref="K13:S13" xr:uid="{00000000-0002-0000-0000-000001000000}">
      <formula1>$BG$71:$BG$83</formula1>
    </dataValidation>
  </dataValidations>
  <printOptions horizontalCentered="1"/>
  <pageMargins left="0.27559055118110237" right="0.19685039370078741" top="0.38" bottom="0.28000000000000003" header="0.2" footer="0.16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Analise</vt:lpstr>
      <vt:lpstr>Analise!Area_de_impressao</vt:lpstr>
    </vt:vector>
  </TitlesOfParts>
  <Company>CEETEPS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a1emerso</dc:creator>
  <cp:lastModifiedBy>Riquiane Silva Gallina</cp:lastModifiedBy>
  <cp:lastPrinted>2021-01-13T17:58:31Z</cp:lastPrinted>
  <dcterms:created xsi:type="dcterms:W3CDTF">2009-04-15T14:10:23Z</dcterms:created>
  <dcterms:modified xsi:type="dcterms:W3CDTF">2023-01-31T11:45:53Z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df0272e3-e5c0-4df6-b3e9-a212f0443e21</vt:lpwstr>
  </property>
</Properties>
</file>