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rotocoloSARHCRH\2019\MEMORANDO CIRCULAR\"/>
    </mc:Choice>
  </mc:AlternateContent>
  <xr:revisionPtr revIDLastSave="0" documentId="8_{74EB7CC5-8F6B-4C8F-A9CD-4921C8277950}" xr6:coauthVersionLast="41" xr6:coauthVersionMax="41" xr10:uidLastSave="{00000000-0000-0000-0000-000000000000}"/>
  <bookViews>
    <workbookView xWindow="-120" yWindow="-120" windowWidth="29040" windowHeight="15840" xr2:uid="{DC42978C-A4DF-48E7-A61B-B6A3B8FF48BD}"/>
  </bookViews>
  <sheets>
    <sheet name="Formula Apuração Com Eleição" sheetId="1" r:id="rId1"/>
    <sheet name="Formula Apuração Sem Eleição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" i="2" l="1"/>
  <c r="C12" i="2" s="1"/>
  <c r="E9" i="2" l="1"/>
  <c r="E10" i="2"/>
  <c r="E11" i="2"/>
  <c r="C11" i="2" s="1"/>
  <c r="E13" i="2"/>
  <c r="C13" i="2" s="1"/>
  <c r="E8" i="2"/>
  <c r="C8" i="2" s="1"/>
  <c r="C10" i="2"/>
  <c r="E25" i="1"/>
  <c r="C25" i="1" s="1"/>
  <c r="E26" i="1"/>
  <c r="E27" i="1"/>
  <c r="C27" i="1" s="1"/>
  <c r="E24" i="1"/>
  <c r="C24" i="1" s="1"/>
  <c r="E9" i="1"/>
  <c r="C9" i="1" s="1"/>
  <c r="E10" i="1"/>
  <c r="C10" i="1" s="1"/>
  <c r="E11" i="1"/>
  <c r="C11" i="1" s="1"/>
  <c r="E12" i="1"/>
  <c r="C12" i="1" s="1"/>
  <c r="E13" i="1"/>
  <c r="C13" i="1" s="1"/>
  <c r="E14" i="1"/>
  <c r="C14" i="1" s="1"/>
  <c r="E15" i="1"/>
  <c r="C15" i="1" s="1"/>
  <c r="E16" i="1"/>
  <c r="C16" i="1" s="1"/>
  <c r="E8" i="1"/>
  <c r="C8" i="1" s="1"/>
  <c r="E30" i="1" l="1"/>
  <c r="E15" i="2"/>
  <c r="C9" i="2"/>
  <c r="C26" i="1"/>
  <c r="E18" i="1"/>
</calcChain>
</file>

<file path=xl/sharedStrings.xml><?xml version="1.0" encoding="utf-8"?>
<sst xmlns="http://schemas.openxmlformats.org/spreadsheetml/2006/main" count="45" uniqueCount="30">
  <si>
    <t>Item</t>
  </si>
  <si>
    <t>Descrição</t>
  </si>
  <si>
    <t>Quantidade Anual</t>
  </si>
  <si>
    <t>Edital de convocação</t>
  </si>
  <si>
    <t>Formação da Comissão Eleitoral</t>
  </si>
  <si>
    <t>Edital de Inscrições</t>
  </si>
  <si>
    <t>Edital de Divulgação dos Inscritos</t>
  </si>
  <si>
    <t>Votação com mínimo de 50% do número de servidores</t>
  </si>
  <si>
    <t>Ata de Instalação e Posse</t>
  </si>
  <si>
    <t>1ª reunião Ordinária</t>
  </si>
  <si>
    <t>Indicação de Designados pelo Diretor da Unidade</t>
  </si>
  <si>
    <t>Curso de 20 horas de CIPA</t>
  </si>
  <si>
    <t>Upload do certificado do curso da CIPA</t>
  </si>
  <si>
    <t>Bloco Processo Eleitoral</t>
  </si>
  <si>
    <t>Bloco Gestão da CIPA</t>
  </si>
  <si>
    <t>Mapa de riscos</t>
  </si>
  <si>
    <t>SIPAT</t>
  </si>
  <si>
    <t>Peso unitário (%)</t>
  </si>
  <si>
    <t>Peso Total (%)</t>
  </si>
  <si>
    <t>Reunião Ordinária + Plano de Trabalho</t>
  </si>
  <si>
    <t>Peso Total do item (%)</t>
  </si>
  <si>
    <t>Total de peso do bloco (%)</t>
  </si>
  <si>
    <t>Total</t>
  </si>
  <si>
    <t>Carta de Designação</t>
  </si>
  <si>
    <t>Curso de 20 Horas da CIPA</t>
  </si>
  <si>
    <t>Upload do Certificado do Curso de 20 Horas</t>
  </si>
  <si>
    <t>Mapa de risco</t>
  </si>
  <si>
    <t>Relatório mensal + Plano de Trabalho mensal</t>
  </si>
  <si>
    <t>ANEXO II  -  UNIDADES SEM PROCESSO ELEITORAL</t>
  </si>
  <si>
    <t>ANEXO I AO MEMORANDO CIRCULAR Nº 39/2019 - URH -  UNIDADES COM PROCESSO ELEITORAL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</si>
</sst>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9" fontId="0" fillId="0" borderId="0" xfId="1" applyFont="1"/>
    <xf numFmtId="0" fontId="2" fillId="0" borderId="0" xfId="0" applyFont="1"/>
    <xf numFmtId="2" fontId="0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2" fillId="3" borderId="0" xfId="0" applyFont="1" applyFill="1"/>
    <xf numFmtId="2" fontId="0" fillId="3" borderId="0" xfId="0" applyNumberFormat="1" applyFill="1" applyAlignment="1">
      <alignment horizontal="center"/>
    </xf>
    <xf numFmtId="0" fontId="2" fillId="0" borderId="0" xfId="1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0" fillId="2" borderId="0" xfId="0" applyFill="1" applyAlignment="1">
      <alignment horizontal="center"/>
    </xf>
  </cellXfs>
  <cellStyles count="2">
    <cellStyle name="Normal" xfId="0" builtinId="0"/>
    <cellStyle name="Porcentagem" xfId="1" builtinId="5"/>
  </cellStyles>
  <dxfs count="11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2" formatCode="0.00"/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E63DC9-57A7-4F81-A6C8-EFE2EAF22EEF}" name="Tabela2" displayName="Tabela2" ref="A6:E16" totalsRowShown="0">
  <autoFilter ref="A6:E16" xr:uid="{C4A35DAD-237F-4E00-944A-A9A3824DDC3A}"/>
  <tableColumns count="5">
    <tableColumn id="1" xr3:uid="{828A19FE-6C16-4ADD-8697-E736E5D69E9B}" name="Item"/>
    <tableColumn id="2" xr3:uid="{6C524DB1-43B8-4EF1-92AC-30EB07EB0019}" name="Descrição"/>
    <tableColumn id="3" xr3:uid="{8C1894F0-594F-41AC-8748-55550C03CBFE}" name="Peso unitário (%)" dataDxfId="10">
      <calculatedColumnFormula>E7/D7</calculatedColumnFormula>
    </tableColumn>
    <tableColumn id="4" xr3:uid="{3268D794-DC13-4A1D-AB69-CDD13E131072}" name="Quantidade Anual" dataDxfId="9"/>
    <tableColumn id="5" xr3:uid="{5FEA4BD6-081E-4197-ADA2-F76D06E91761}" name="Peso Total do item (%)" dataDxfId="8" dataCellStyle="Porcentagem">
      <calculatedColumnFormula>($D$4/SUM($D$8:$D$16))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4D8FE0C-54FC-4B12-8C57-A345AB46D8EF}" name="Tabela3" displayName="Tabela3" ref="A22:E27" totalsRowShown="0" headerRowDxfId="7">
  <autoFilter ref="A22:E27" xr:uid="{05DFF325-5024-4506-8273-C4251AD3DB21}"/>
  <tableColumns count="5">
    <tableColumn id="1" xr3:uid="{7DF20E8E-2AB9-49F2-8EC5-0AF8EF046A3E}" name="Item"/>
    <tableColumn id="2" xr3:uid="{C2B45C60-512F-4113-BD75-DF70EB0FA468}" name="Descrição"/>
    <tableColumn id="3" xr3:uid="{6CB75586-312E-4008-8711-3BFB80378313}" name="Peso unitário (%)" dataDxfId="6">
      <calculatedColumnFormula>E23/D23</calculatedColumnFormula>
    </tableColumn>
    <tableColumn id="4" xr3:uid="{8255C352-DB7E-48BC-B40F-BE8A4C676D9C}" name="Quantidade Anual" dataDxfId="5"/>
    <tableColumn id="5" xr3:uid="{AA86D743-E1C4-4BDC-A582-C9EA10E86651}" name="Peso Total (%)" dataDxfId="4">
      <calculatedColumnFormula>$D$20/COUNT($D$24:$D$27)</calculatedColumnFormula>
    </tableColumn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39386BA-9471-4B29-A2E5-F61E4145C4A1}" name="Tabela1" displayName="Tabela1" ref="A6:E13" totalsRowShown="0" headerRowDxfId="3">
  <autoFilter ref="A6:E13" xr:uid="{3BD5130E-DACB-4878-8918-E9D3BA88A540}"/>
  <tableColumns count="5">
    <tableColumn id="1" xr3:uid="{F7D824E7-1A0F-4FBE-9F87-C2A373AAB8C6}" name="Item"/>
    <tableColumn id="2" xr3:uid="{6EC2E7CD-95AB-4A50-82D8-8D687074BEED}" name="Descrição"/>
    <tableColumn id="3" xr3:uid="{10EE0032-E07B-4EDF-B90C-21E269B8A153}" name="Peso unitário (%)" dataDxfId="2">
      <calculatedColumnFormula>E7/D7</calculatedColumnFormula>
    </tableColumn>
    <tableColumn id="4" xr3:uid="{70348EA4-14FA-4DB9-815F-56C8FB7D220E}" name="Quantidade Anual" dataDxfId="1"/>
    <tableColumn id="5" xr3:uid="{371CD2E7-77D5-47D3-9DEF-192E8C34339D}" name="Peso Total (%)" dataDxfId="0">
      <calculatedColumnFormula>$D$4/COUNT($D$8:$D$13)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379CC-23CA-4DE0-9D1E-6D046C371318}">
  <dimension ref="A1:E30"/>
  <sheetViews>
    <sheetView tabSelected="1" view="pageBreakPreview" zoomScale="175" zoomScaleNormal="175" zoomScaleSheetLayoutView="175" workbookViewId="0">
      <selection activeCell="C1" sqref="C1"/>
    </sheetView>
  </sheetViews>
  <sheetFormatPr defaultRowHeight="15" x14ac:dyDescent="0.25"/>
  <cols>
    <col min="2" max="2" width="47" customWidth="1"/>
    <col min="3" max="3" width="24.7109375" bestFit="1" customWidth="1"/>
    <col min="4" max="4" width="17.5703125" customWidth="1"/>
    <col min="5" max="5" width="21.42578125" customWidth="1"/>
  </cols>
  <sheetData>
    <row r="1" spans="1:5" x14ac:dyDescent="0.25">
      <c r="A1" s="4"/>
      <c r="B1" s="4" t="s">
        <v>29</v>
      </c>
    </row>
    <row r="4" spans="1:5" x14ac:dyDescent="0.25">
      <c r="A4" s="12" t="s">
        <v>13</v>
      </c>
      <c r="B4" s="12"/>
      <c r="C4" s="4" t="s">
        <v>21</v>
      </c>
      <c r="D4" s="9">
        <v>60</v>
      </c>
    </row>
    <row r="5" spans="1:5" x14ac:dyDescent="0.25">
      <c r="A5" s="2"/>
      <c r="B5" s="2"/>
    </row>
    <row r="6" spans="1:5" x14ac:dyDescent="0.25">
      <c r="A6" t="s">
        <v>0</v>
      </c>
      <c r="B6" t="s">
        <v>1</v>
      </c>
      <c r="C6" s="2" t="s">
        <v>17</v>
      </c>
      <c r="D6" t="s">
        <v>2</v>
      </c>
      <c r="E6" t="s">
        <v>20</v>
      </c>
    </row>
    <row r="7" spans="1:5" x14ac:dyDescent="0.25">
      <c r="C7" s="2"/>
      <c r="D7" s="2"/>
      <c r="E7" s="3"/>
    </row>
    <row r="8" spans="1:5" x14ac:dyDescent="0.25">
      <c r="A8">
        <v>1</v>
      </c>
      <c r="B8" t="s">
        <v>3</v>
      </c>
      <c r="C8" s="6">
        <f>E8/D8</f>
        <v>6.666666666666667</v>
      </c>
      <c r="D8" s="2">
        <v>1</v>
      </c>
      <c r="E8" s="5">
        <f>($D$4/SUM($D$8:$D$16))</f>
        <v>6.666666666666667</v>
      </c>
    </row>
    <row r="9" spans="1:5" x14ac:dyDescent="0.25">
      <c r="A9">
        <v>2</v>
      </c>
      <c r="B9" t="s">
        <v>4</v>
      </c>
      <c r="C9" s="6">
        <f t="shared" ref="C9:C16" si="0">E9/D9</f>
        <v>6.666666666666667</v>
      </c>
      <c r="D9" s="2">
        <v>1</v>
      </c>
      <c r="E9" s="5">
        <f t="shared" ref="E9:E16" si="1">($D$4/SUM($D$8:$D$16))</f>
        <v>6.666666666666667</v>
      </c>
    </row>
    <row r="10" spans="1:5" x14ac:dyDescent="0.25">
      <c r="A10">
        <v>3</v>
      </c>
      <c r="B10" t="s">
        <v>5</v>
      </c>
      <c r="C10" s="6">
        <f t="shared" si="0"/>
        <v>6.666666666666667</v>
      </c>
      <c r="D10" s="2">
        <v>1</v>
      </c>
      <c r="E10" s="5">
        <f t="shared" si="1"/>
        <v>6.666666666666667</v>
      </c>
    </row>
    <row r="11" spans="1:5" x14ac:dyDescent="0.25">
      <c r="A11">
        <v>4</v>
      </c>
      <c r="B11" t="s">
        <v>6</v>
      </c>
      <c r="C11" s="6">
        <f t="shared" si="0"/>
        <v>6.666666666666667</v>
      </c>
      <c r="D11" s="2">
        <v>1</v>
      </c>
      <c r="E11" s="5">
        <f t="shared" si="1"/>
        <v>6.666666666666667</v>
      </c>
    </row>
    <row r="12" spans="1:5" x14ac:dyDescent="0.25">
      <c r="A12">
        <v>5</v>
      </c>
      <c r="B12" t="s">
        <v>7</v>
      </c>
      <c r="C12" s="6">
        <f t="shared" si="0"/>
        <v>6.666666666666667</v>
      </c>
      <c r="D12" s="2">
        <v>1</v>
      </c>
      <c r="E12" s="5">
        <f t="shared" si="1"/>
        <v>6.666666666666667</v>
      </c>
    </row>
    <row r="13" spans="1:5" x14ac:dyDescent="0.25">
      <c r="A13">
        <v>6</v>
      </c>
      <c r="B13" t="s">
        <v>8</v>
      </c>
      <c r="C13" s="6">
        <f t="shared" si="0"/>
        <v>6.666666666666667</v>
      </c>
      <c r="D13" s="2">
        <v>1</v>
      </c>
      <c r="E13" s="5">
        <f t="shared" si="1"/>
        <v>6.666666666666667</v>
      </c>
    </row>
    <row r="14" spans="1:5" x14ac:dyDescent="0.25">
      <c r="A14">
        <v>7</v>
      </c>
      <c r="B14" t="s">
        <v>10</v>
      </c>
      <c r="C14" s="6">
        <f t="shared" si="0"/>
        <v>6.666666666666667</v>
      </c>
      <c r="D14" s="2">
        <v>1</v>
      </c>
      <c r="E14" s="5">
        <f t="shared" si="1"/>
        <v>6.666666666666667</v>
      </c>
    </row>
    <row r="15" spans="1:5" x14ac:dyDescent="0.25">
      <c r="A15">
        <v>8</v>
      </c>
      <c r="B15" t="s">
        <v>11</v>
      </c>
      <c r="C15" s="6">
        <f t="shared" si="0"/>
        <v>6.666666666666667</v>
      </c>
      <c r="D15" s="2">
        <v>1</v>
      </c>
      <c r="E15" s="5">
        <f t="shared" si="1"/>
        <v>6.666666666666667</v>
      </c>
    </row>
    <row r="16" spans="1:5" x14ac:dyDescent="0.25">
      <c r="A16">
        <v>9</v>
      </c>
      <c r="B16" t="s">
        <v>12</v>
      </c>
      <c r="C16" s="6">
        <f t="shared" si="0"/>
        <v>6.666666666666667</v>
      </c>
      <c r="D16" s="2">
        <v>1</v>
      </c>
      <c r="E16" s="5">
        <f t="shared" si="1"/>
        <v>6.666666666666667</v>
      </c>
    </row>
    <row r="18" spans="1:5" x14ac:dyDescent="0.25">
      <c r="D18" s="7" t="s">
        <v>22</v>
      </c>
      <c r="E18" s="8">
        <f>SUM(E8:E16)</f>
        <v>59.999999999999993</v>
      </c>
    </row>
    <row r="19" spans="1:5" x14ac:dyDescent="0.25">
      <c r="A19" s="1"/>
    </row>
    <row r="20" spans="1:5" x14ac:dyDescent="0.25">
      <c r="A20" s="12" t="s">
        <v>14</v>
      </c>
      <c r="B20" s="12"/>
      <c r="C20" s="4" t="s">
        <v>21</v>
      </c>
      <c r="D20" s="9">
        <v>40</v>
      </c>
    </row>
    <row r="21" spans="1:5" x14ac:dyDescent="0.25">
      <c r="A21" s="2"/>
      <c r="B21" s="2"/>
    </row>
    <row r="22" spans="1:5" x14ac:dyDescent="0.25">
      <c r="A22" t="s">
        <v>0</v>
      </c>
      <c r="B22" t="s">
        <v>1</v>
      </c>
      <c r="C22" s="2" t="s">
        <v>17</v>
      </c>
      <c r="D22" s="2" t="s">
        <v>2</v>
      </c>
      <c r="E22" s="2" t="s">
        <v>18</v>
      </c>
    </row>
    <row r="23" spans="1:5" x14ac:dyDescent="0.25">
      <c r="C23" s="2"/>
      <c r="D23" s="2"/>
      <c r="E23" s="2"/>
    </row>
    <row r="24" spans="1:5" x14ac:dyDescent="0.25">
      <c r="A24">
        <v>10</v>
      </c>
      <c r="B24" t="s">
        <v>9</v>
      </c>
      <c r="C24" s="6">
        <f>E24/D24</f>
        <v>10</v>
      </c>
      <c r="D24" s="2">
        <v>1</v>
      </c>
      <c r="E24" s="6">
        <f>$D$20/COUNT($D$24:$D$27)</f>
        <v>10</v>
      </c>
    </row>
    <row r="25" spans="1:5" x14ac:dyDescent="0.25">
      <c r="A25">
        <v>11</v>
      </c>
      <c r="B25" t="s">
        <v>19</v>
      </c>
      <c r="C25" s="6">
        <f t="shared" ref="C25:C27" si="2">E25/D25</f>
        <v>0.90909090909090906</v>
      </c>
      <c r="D25" s="2">
        <v>11</v>
      </c>
      <c r="E25" s="6">
        <f t="shared" ref="E25:E27" si="3">$D$20/COUNT($D$24:$D$27)</f>
        <v>10</v>
      </c>
    </row>
    <row r="26" spans="1:5" x14ac:dyDescent="0.25">
      <c r="A26">
        <v>12</v>
      </c>
      <c r="B26" t="s">
        <v>15</v>
      </c>
      <c r="C26" s="6">
        <f t="shared" si="2"/>
        <v>10</v>
      </c>
      <c r="D26" s="2">
        <v>1</v>
      </c>
      <c r="E26" s="6">
        <f t="shared" si="3"/>
        <v>10</v>
      </c>
    </row>
    <row r="27" spans="1:5" x14ac:dyDescent="0.25">
      <c r="A27">
        <v>13</v>
      </c>
      <c r="B27" t="s">
        <v>16</v>
      </c>
      <c r="C27" s="6">
        <f t="shared" si="2"/>
        <v>10</v>
      </c>
      <c r="D27" s="2">
        <v>1</v>
      </c>
      <c r="E27" s="6">
        <f t="shared" si="3"/>
        <v>10</v>
      </c>
    </row>
    <row r="30" spans="1:5" x14ac:dyDescent="0.25">
      <c r="D30" s="7" t="s">
        <v>22</v>
      </c>
      <c r="E30" s="8">
        <f>SUM(E24:E27)</f>
        <v>40</v>
      </c>
    </row>
  </sheetData>
  <mergeCells count="2">
    <mergeCell ref="A4:B4"/>
    <mergeCell ref="A20:B20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scale="110" orientation="landscape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774EEC-F25F-470F-BDDA-3EE276AA788A}">
  <dimension ref="A1:E15"/>
  <sheetViews>
    <sheetView view="pageBreakPreview" zoomScale="130" zoomScaleNormal="175" zoomScaleSheetLayoutView="130" workbookViewId="0">
      <selection activeCell="A3" sqref="A3:D3"/>
    </sheetView>
  </sheetViews>
  <sheetFormatPr defaultRowHeight="15" x14ac:dyDescent="0.25"/>
  <cols>
    <col min="2" max="2" width="38.5703125" customWidth="1"/>
    <col min="3" max="3" width="24.7109375" bestFit="1" customWidth="1"/>
    <col min="4" max="4" width="17.5703125" customWidth="1"/>
    <col min="5" max="5" width="21.140625" bestFit="1" customWidth="1"/>
  </cols>
  <sheetData>
    <row r="1" spans="1:5" ht="15.75" x14ac:dyDescent="0.25">
      <c r="A1" s="11"/>
      <c r="B1" s="11" t="s">
        <v>28</v>
      </c>
    </row>
    <row r="3" spans="1:5" x14ac:dyDescent="0.25">
      <c r="A3" s="10"/>
      <c r="B3" s="10"/>
      <c r="C3" s="10"/>
      <c r="D3" s="10"/>
    </row>
    <row r="4" spans="1:5" x14ac:dyDescent="0.25">
      <c r="A4" s="12" t="s">
        <v>14</v>
      </c>
      <c r="B4" s="12"/>
      <c r="C4" s="4" t="s">
        <v>21</v>
      </c>
      <c r="D4" s="9">
        <v>100</v>
      </c>
    </row>
    <row r="5" spans="1:5" x14ac:dyDescent="0.25">
      <c r="A5" s="2"/>
      <c r="B5" s="2"/>
    </row>
    <row r="6" spans="1:5" x14ac:dyDescent="0.25">
      <c r="A6" t="s">
        <v>0</v>
      </c>
      <c r="B6" t="s">
        <v>1</v>
      </c>
      <c r="C6" s="2" t="s">
        <v>17</v>
      </c>
      <c r="D6" s="2" t="s">
        <v>2</v>
      </c>
      <c r="E6" s="2" t="s">
        <v>18</v>
      </c>
    </row>
    <row r="7" spans="1:5" x14ac:dyDescent="0.25">
      <c r="B7" s="1"/>
      <c r="C7" s="2"/>
      <c r="D7" s="2"/>
      <c r="E7" s="2"/>
    </row>
    <row r="8" spans="1:5" x14ac:dyDescent="0.25">
      <c r="A8">
        <v>1</v>
      </c>
      <c r="B8" t="s">
        <v>23</v>
      </c>
      <c r="C8" s="6">
        <f>E8/D8</f>
        <v>16.666666666666668</v>
      </c>
      <c r="D8" s="2">
        <v>1</v>
      </c>
      <c r="E8" s="6">
        <f>$D$4/COUNT($D$8:$D$13)</f>
        <v>16.666666666666668</v>
      </c>
    </row>
    <row r="9" spans="1:5" x14ac:dyDescent="0.25">
      <c r="A9">
        <v>2</v>
      </c>
      <c r="B9" t="s">
        <v>24</v>
      </c>
      <c r="C9" s="6">
        <f t="shared" ref="C9:C13" si="0">E9/D9</f>
        <v>16.666666666666668</v>
      </c>
      <c r="D9" s="2">
        <v>1</v>
      </c>
      <c r="E9" s="6">
        <f t="shared" ref="E9:E13" si="1">$D$4/COUNT($D$8:$D$13)</f>
        <v>16.666666666666668</v>
      </c>
    </row>
    <row r="10" spans="1:5" x14ac:dyDescent="0.25">
      <c r="A10">
        <v>3</v>
      </c>
      <c r="B10" t="s">
        <v>25</v>
      </c>
      <c r="C10" s="6">
        <f t="shared" si="0"/>
        <v>16.666666666666668</v>
      </c>
      <c r="D10" s="2">
        <v>1</v>
      </c>
      <c r="E10" s="6">
        <f t="shared" si="1"/>
        <v>16.666666666666668</v>
      </c>
    </row>
    <row r="11" spans="1:5" x14ac:dyDescent="0.25">
      <c r="A11">
        <v>4</v>
      </c>
      <c r="B11" t="s">
        <v>16</v>
      </c>
      <c r="C11" s="6">
        <f t="shared" si="0"/>
        <v>16.666666666666668</v>
      </c>
      <c r="D11" s="2">
        <v>1</v>
      </c>
      <c r="E11" s="6">
        <f t="shared" si="1"/>
        <v>16.666666666666668</v>
      </c>
    </row>
    <row r="12" spans="1:5" x14ac:dyDescent="0.25">
      <c r="A12">
        <v>5</v>
      </c>
      <c r="B12" t="s">
        <v>26</v>
      </c>
      <c r="C12" s="6">
        <f>E12/D12</f>
        <v>16.666666666666668</v>
      </c>
      <c r="D12" s="2">
        <v>1</v>
      </c>
      <c r="E12" s="6">
        <f>$D$4/COUNT($D$8:$D$13)</f>
        <v>16.666666666666668</v>
      </c>
    </row>
    <row r="13" spans="1:5" x14ac:dyDescent="0.25">
      <c r="A13">
        <v>6</v>
      </c>
      <c r="B13" t="s">
        <v>27</v>
      </c>
      <c r="C13" s="6">
        <f t="shared" si="0"/>
        <v>1.3888888888888891</v>
      </c>
      <c r="D13" s="2">
        <v>12</v>
      </c>
      <c r="E13" s="6">
        <f t="shared" si="1"/>
        <v>16.666666666666668</v>
      </c>
    </row>
    <row r="15" spans="1:5" x14ac:dyDescent="0.25">
      <c r="D15" s="7" t="s">
        <v>22</v>
      </c>
      <c r="E15" s="8">
        <f>SUM(E8:E13)</f>
        <v>100.00000000000001</v>
      </c>
    </row>
  </sheetData>
  <mergeCells count="1">
    <mergeCell ref="A4:B4"/>
  </mergeCells>
  <printOptions horizontalCentered="1" verticalCentered="1"/>
  <pageMargins left="0" right="0" top="0.78740157480314965" bottom="0.78740157480314965" header="0.31496062992125984" footer="0.31496062992125984"/>
  <pageSetup paperSize="9" scale="115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Formula Apuração Com Eleição</vt:lpstr>
      <vt:lpstr>Formula Apuração Sem Eleição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Fabricio Ferreira dos Santos</dc:creator>
  <cp:lastModifiedBy>Natalia Alves Sadocco</cp:lastModifiedBy>
  <cp:lastPrinted>2019-12-19T21:17:19Z</cp:lastPrinted>
  <dcterms:created xsi:type="dcterms:W3CDTF">2019-11-04T18:38:13Z</dcterms:created>
  <dcterms:modified xsi:type="dcterms:W3CDTF">2020-01-02T13:47:23Z</dcterms:modified>
</cp:coreProperties>
</file>